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0730" windowHeight="9720"/>
  </bookViews>
  <sheets>
    <sheet name="DS (2)" sheetId="4" r:id="rId1"/>
    <sheet name="DS" sheetId="1" r:id="rId2"/>
    <sheet name="Sheet2" sheetId="2" r:id="rId3"/>
    <sheet name="Sheet3" sheetId="3" r:id="rId4"/>
  </sheets>
  <definedNames>
    <definedName name="_xlnm._FilterDatabase" localSheetId="1" hidden="1">DS!$A$8:$AC$39</definedName>
    <definedName name="_xlnm._FilterDatabase" localSheetId="0" hidden="1">'DS (2)'!$A$8:$AC$39</definedName>
    <definedName name="_xlnm.Print_Titles" localSheetId="1">DS!$7:$8</definedName>
    <definedName name="_xlnm.Print_Titles" localSheetId="0">'DS (2)'!$7:$8</definedName>
  </definedNames>
  <calcPr calcId="145621"/>
</workbook>
</file>

<file path=xl/calcChain.xml><?xml version="1.0" encoding="utf-8"?>
<calcChain xmlns="http://schemas.openxmlformats.org/spreadsheetml/2006/main">
  <c r="N39" i="4" l="1"/>
  <c r="N38" i="4"/>
  <c r="N37" i="4"/>
  <c r="N35" i="4"/>
  <c r="N34" i="4"/>
  <c r="N33" i="4"/>
  <c r="N32" i="4"/>
  <c r="N30" i="4"/>
  <c r="N29" i="4"/>
  <c r="N28" i="4"/>
  <c r="N27" i="4"/>
  <c r="N26" i="4"/>
  <c r="N25" i="4"/>
  <c r="N23" i="4"/>
  <c r="N22" i="4"/>
  <c r="N20" i="4"/>
  <c r="N19" i="4"/>
  <c r="N18" i="4"/>
  <c r="N16" i="4"/>
  <c r="N15" i="4"/>
  <c r="N14" i="4"/>
  <c r="N13" i="4"/>
  <c r="N12" i="4"/>
  <c r="N11" i="4"/>
  <c r="N10" i="4"/>
  <c r="N11" i="1" l="1"/>
  <c r="N12" i="1"/>
  <c r="N15" i="1"/>
  <c r="N16" i="1"/>
  <c r="N18" i="1"/>
  <c r="N19" i="1"/>
  <c r="N20" i="1"/>
  <c r="N30" i="1"/>
  <c r="N22" i="1"/>
  <c r="N23" i="1"/>
  <c r="N25" i="1"/>
  <c r="N26" i="1"/>
  <c r="N27" i="1"/>
  <c r="N28" i="1"/>
  <c r="N29" i="1"/>
  <c r="N32" i="1"/>
  <c r="N33" i="1"/>
  <c r="N35" i="1"/>
  <c r="N34" i="1"/>
  <c r="N37" i="1"/>
  <c r="N38" i="1"/>
  <c r="N39" i="1"/>
  <c r="N10" i="1"/>
  <c r="N13" i="1"/>
  <c r="N14" i="1"/>
</calcChain>
</file>

<file path=xl/sharedStrings.xml><?xml version="1.0" encoding="utf-8"?>
<sst xmlns="http://schemas.openxmlformats.org/spreadsheetml/2006/main" count="530" uniqueCount="196">
  <si>
    <t>STT</t>
  </si>
  <si>
    <t xml:space="preserve">Họ và tên </t>
  </si>
  <si>
    <t xml:space="preserve">Ngày sinh </t>
  </si>
  <si>
    <t xml:space="preserve">Ngày nộp hồ sơ </t>
  </si>
  <si>
    <t xml:space="preserve">Điện thoại </t>
  </si>
  <si>
    <t xml:space="preserve">Địa chỉ </t>
  </si>
  <si>
    <t>Ký</t>
  </si>
  <si>
    <t>23/02/1998</t>
  </si>
  <si>
    <t>Số 349, Khu 5A Cửa Ông, Cẩm Phả, QN</t>
  </si>
  <si>
    <t xml:space="preserve">Khoan Tế, Đa Tôn, Gia Lâm, Hà Nội </t>
  </si>
  <si>
    <t xml:space="preserve">Trần Thị Thanh Hương </t>
  </si>
  <si>
    <t>18/08/1998</t>
  </si>
  <si>
    <t xml:space="preserve">Số 12/577, Thụy Khuê, Hà Nội </t>
  </si>
  <si>
    <t xml:space="preserve">Trần Đức Anh </t>
  </si>
  <si>
    <t>31/08/1998</t>
  </si>
  <si>
    <t>Số 1, B2 KTT Nguyễn Ái Quốc, Nghĩa Tân, Cầu Giấy, Hà Nội</t>
  </si>
  <si>
    <t>Nguyễn Thị Thu Hà</t>
  </si>
  <si>
    <t>17/03/1998</t>
  </si>
  <si>
    <t>13/07/2017</t>
  </si>
  <si>
    <t>Thị trấn Tứ Kì, Tứ Kì, Hải Dương</t>
  </si>
  <si>
    <t xml:space="preserve">Phan Thị Tường Vân </t>
  </si>
  <si>
    <t>16/02/1996</t>
  </si>
  <si>
    <t>Thôn Hồng, Thụy Ninh, Thái Thụy, Thái Bình</t>
  </si>
  <si>
    <t xml:space="preserve">Hoàng Khánh Hòa </t>
  </si>
  <si>
    <t>Số 247 Phố Thiều, xã Dân Lý, Triệu Sơn, Thanh Hóa</t>
  </si>
  <si>
    <t>Đặng Quang Vinh</t>
  </si>
  <si>
    <t xml:space="preserve">Trần Thị Ngọc Quỳnh </t>
  </si>
  <si>
    <t xml:space="preserve">Trần Thị Thùy Linh </t>
  </si>
  <si>
    <t>14/07/2017</t>
  </si>
  <si>
    <t xml:space="preserve">Vân Đồng, Xuân Trường, Thanh Oai, Hà Nội </t>
  </si>
  <si>
    <t>Nguyễn Hoàng Hà Phương</t>
  </si>
  <si>
    <t>19/08/1998</t>
  </si>
  <si>
    <t>Số 6 ngõ chợ cũ, TTKim Bài, Thanh Oai, HN</t>
  </si>
  <si>
    <t xml:space="preserve">Nguyễn Thị Tuyên </t>
  </si>
  <si>
    <t>20/10/1998</t>
  </si>
  <si>
    <t>17/07/2017</t>
  </si>
  <si>
    <t xml:space="preserve">Đoàn Thị Thúy </t>
  </si>
  <si>
    <t>27/08/1998</t>
  </si>
  <si>
    <t xml:space="preserve">Du Nghệ, TT Quốc Oai, Quốc Oai, Hà Nội </t>
  </si>
  <si>
    <t>Ghi chú</t>
  </si>
  <si>
    <t>0979289159</t>
  </si>
  <si>
    <t>01664104949</t>
  </si>
  <si>
    <t>0961963740</t>
  </si>
  <si>
    <t>01643897496</t>
  </si>
  <si>
    <t>01636246767</t>
  </si>
  <si>
    <t>01655162162</t>
  </si>
  <si>
    <t>0982916520</t>
  </si>
  <si>
    <t>01658735454</t>
  </si>
  <si>
    <t>01675381998</t>
  </si>
  <si>
    <t>01632397111</t>
  </si>
  <si>
    <t>01682534325</t>
  </si>
  <si>
    <t>Dương Hồng Lập</t>
  </si>
  <si>
    <t>18/07/2017</t>
  </si>
  <si>
    <t>0943366290</t>
  </si>
  <si>
    <t>Vân Đình, Ứng Hòa, Hà Nội</t>
  </si>
  <si>
    <t>19/07/2017</t>
  </si>
  <si>
    <t>01627823681</t>
  </si>
  <si>
    <t>Thanh Bình, Tân Thịnh, Lạng Giang, Bắc Giang</t>
  </si>
  <si>
    <t>Đủ</t>
  </si>
  <si>
    <t xml:space="preserve">Lê Tuấn Anh </t>
  </si>
  <si>
    <t>Thân Thùy Linh</t>
  </si>
  <si>
    <t xml:space="preserve"> 16/07/1998</t>
  </si>
  <si>
    <t>01634563636</t>
  </si>
  <si>
    <t>Số 18, tổ 13, Quan Triều, Thái Nguyên</t>
  </si>
  <si>
    <t xml:space="preserve">Lê Việt Anh </t>
  </si>
  <si>
    <t>19/10/1998</t>
  </si>
  <si>
    <t>0977147498</t>
  </si>
  <si>
    <t>Số 17, ngõ 176, ngách 11 Trương Định, Hà Nội</t>
  </si>
  <si>
    <t>Nguyễn Vân Linh</t>
  </si>
  <si>
    <t xml:space="preserve"> 13/08/1998</t>
  </si>
  <si>
    <t>20/7/2017</t>
  </si>
  <si>
    <t>0979912244</t>
  </si>
  <si>
    <t>Số 36 - ngõ 177, Cầu Diễn, Hà Nội.</t>
  </si>
  <si>
    <t>Hộ Khẩu</t>
  </si>
  <si>
    <t>Số CMTND</t>
  </si>
  <si>
    <t xml:space="preserve">Phúc Diễn, Bắc Từ Liêm, Hà Nội </t>
  </si>
  <si>
    <t>001198000455</t>
  </si>
  <si>
    <t xml:space="preserve">Trương Định, Hai Bà Trưng, Hà Nội </t>
  </si>
  <si>
    <t>013552489</t>
  </si>
  <si>
    <t xml:space="preserve">Quan Triều, TP Thái Nguyên, Thái Nguyên </t>
  </si>
  <si>
    <t>091868654</t>
  </si>
  <si>
    <t xml:space="preserve">Quốc Oai, Quốc Oai, Hà Nội </t>
  </si>
  <si>
    <t>017395496</t>
  </si>
  <si>
    <t xml:space="preserve">Thọ An, Đan Phượng, Hà Nội </t>
  </si>
  <si>
    <t>001198002955</t>
  </si>
  <si>
    <t xml:space="preserve">TT Kim Bài, Thanh Oai, Hà Nội </t>
  </si>
  <si>
    <t>001198008785</t>
  </si>
  <si>
    <t>Thọ An, Đan Phượng, Hà Nội</t>
  </si>
  <si>
    <t>Xuân Dương, Thanh Oai, Hà Nội</t>
  </si>
  <si>
    <t>001198008063</t>
  </si>
  <si>
    <t>Tân Thịnh, Lạng Giang, Bắc Giang</t>
  </si>
  <si>
    <t>Dân Lý, Triệu Sơn, Thanh Hóa</t>
  </si>
  <si>
    <t>Thụy Ninh, Thái Thụy, Thái Bình</t>
  </si>
  <si>
    <t>034196000048</t>
  </si>
  <si>
    <t xml:space="preserve">TT Tứ Kỳ, Tứ Kỳ, Hải Dương </t>
  </si>
  <si>
    <t xml:space="preserve">Nghĩa Tân, Cầu Giấy, Hà Nội </t>
  </si>
  <si>
    <t>013501002</t>
  </si>
  <si>
    <t>013514479</t>
  </si>
  <si>
    <t xml:space="preserve">Bưởi, Tây Hồ, Hà Nội </t>
  </si>
  <si>
    <t xml:space="preserve">Đa Tốn, Gia Lâm, Hà Nội </t>
  </si>
  <si>
    <t>013506631</t>
  </si>
  <si>
    <t>Từ Liêm, Hà Nội</t>
  </si>
  <si>
    <t xml:space="preserve">Vân Đình, Ứng Hòa, Hà Nội </t>
  </si>
  <si>
    <t xml:space="preserve">Nguyễn Thanh Khương </t>
  </si>
  <si>
    <t>20/07/2017</t>
  </si>
  <si>
    <t>0904686472</t>
  </si>
  <si>
    <t xml:space="preserve">Cụm 1 - Tân Lập - Đan Phượng - Hà Nội </t>
  </si>
  <si>
    <t xml:space="preserve">Tân Lập, Đan Phượng, Hà Nội </t>
  </si>
  <si>
    <t>017423553</t>
  </si>
  <si>
    <t>0868981497</t>
  </si>
  <si>
    <t xml:space="preserve">Số 1, ngách 1, ngõ 80 Nhân Hòa, Nhân Chính, Thanh Xuân </t>
  </si>
  <si>
    <t xml:space="preserve">Nhân Mĩ, Lí Nhân, Hà Nam </t>
  </si>
  <si>
    <t>23/12/1997</t>
  </si>
  <si>
    <t>01696611974</t>
  </si>
  <si>
    <t>Số 367, Hùng Thắng, Tiền Hải, Thái Bình</t>
  </si>
  <si>
    <t xml:space="preserve">Thị trấn Tiền Hải, Tiền Hải, Thái Bình </t>
  </si>
  <si>
    <t>Lê Thị Thủy Tiên</t>
  </si>
  <si>
    <t>01642360335</t>
  </si>
  <si>
    <t>Số 12, ngõ 6, Hữu Lê, Hữu Hòa, Thanh Trì, Hà Nội</t>
  </si>
  <si>
    <t>Hữu Hòa, Thanh Trì, Hà Nội</t>
  </si>
  <si>
    <t>013509986</t>
  </si>
  <si>
    <t>21/07/2017</t>
  </si>
  <si>
    <t>Trịnh Thị Mai Anh</t>
  </si>
  <si>
    <t>01675837610</t>
  </si>
  <si>
    <t xml:space="preserve">P2214, CT5, Yên Xá, Thanh Trì, Hà Nội </t>
  </si>
  <si>
    <t>Đông Sơn, Bỉm Sơn, Thanh Hóa</t>
  </si>
  <si>
    <t>Tiếng Anh</t>
  </si>
  <si>
    <t>Có</t>
  </si>
  <si>
    <t xml:space="preserve">Trần Thị Hồng </t>
  </si>
  <si>
    <t>20/11/1998</t>
  </si>
  <si>
    <t>01689981998</t>
  </si>
  <si>
    <t xml:space="preserve">Số 46, Lương Thế Vinh, Trung Văn, Nam Từ Liêm, Hà Nội </t>
  </si>
  <si>
    <t xml:space="preserve">Trung Văn, Nam Từ Liêm, Hà Nội </t>
  </si>
  <si>
    <t>013574952</t>
  </si>
  <si>
    <t xml:space="preserve">Đỗ Thị Ngọc Anh </t>
  </si>
  <si>
    <t>25/05/1997</t>
  </si>
  <si>
    <t>0906055984</t>
  </si>
  <si>
    <t xml:space="preserve">Tiền Phong, La Phù, Hoài Đức, Hà Nội </t>
  </si>
  <si>
    <t xml:space="preserve">La Phù, Hoài Đức, Hà Nội </t>
  </si>
  <si>
    <t>017268278</t>
  </si>
  <si>
    <t>Thứ hai</t>
  </si>
  <si>
    <t>Thứ ba</t>
  </si>
  <si>
    <t>Không nghe</t>
  </si>
  <si>
    <t>Bưu điện - Không nghe</t>
  </si>
  <si>
    <t xml:space="preserve">Nguyễn Việt Anh </t>
  </si>
  <si>
    <t>01688044096</t>
  </si>
  <si>
    <t xml:space="preserve">Số 38, ngách 157/16, tổ 17, Thượng Thanh, Long Biên, Hà Nội </t>
  </si>
  <si>
    <t xml:space="preserve">Thượng Thanh, Long Biên, Hà Nội </t>
  </si>
  <si>
    <t>02/07/1998</t>
  </si>
  <si>
    <t>03/02/1998</t>
  </si>
  <si>
    <t>11/02/1998</t>
  </si>
  <si>
    <t>01/04/1997</t>
  </si>
  <si>
    <t>08/07/1998</t>
  </si>
  <si>
    <t>02/05/1989</t>
  </si>
  <si>
    <t>08/06/1998</t>
  </si>
  <si>
    <t>04/09/1998</t>
  </si>
  <si>
    <t>07/04/1998</t>
  </si>
  <si>
    <t>05/08/1998</t>
  </si>
  <si>
    <t>Vũ Ngọc Nam</t>
  </si>
  <si>
    <t>21/01/1998</t>
  </si>
  <si>
    <t>01693981199</t>
  </si>
  <si>
    <t>1043 Giải Phóng, Hoàng Mai, Hà Nội</t>
  </si>
  <si>
    <t>Hoàng Mai, Hà Nội</t>
  </si>
  <si>
    <t>Tổng điểm</t>
  </si>
  <si>
    <t>Năm thi ĐGNL</t>
  </si>
  <si>
    <t>2 NT</t>
  </si>
  <si>
    <t xml:space="preserve">Điểm ưu tiên </t>
  </si>
  <si>
    <t>ĐẠI HỌC QUỐC GIA HÀ NỘI</t>
  </si>
  <si>
    <t>TRƯỜNG ĐẠI HỌC KINH TẾ</t>
  </si>
  <si>
    <t>STT theo ngành</t>
  </si>
  <si>
    <t>Cam Thị Hằng</t>
  </si>
  <si>
    <r>
      <t>(</t>
    </r>
    <r>
      <rPr>
        <i/>
        <sz val="13"/>
        <color theme="1"/>
        <rFont val="Times New Roman"/>
        <family val="1"/>
      </rPr>
      <t>Kèm theo Quyết định số             /QĐ-ĐHKT ngày     tháng    năm 2017 của Hiệu trưởng Trường Đại học Kinh tế)</t>
    </r>
  </si>
  <si>
    <t>Giới tính</t>
  </si>
  <si>
    <t>Nữ</t>
  </si>
  <si>
    <t>Nam</t>
  </si>
  <si>
    <t>Dương Đức Sang</t>
  </si>
  <si>
    <t>Khu vực</t>
  </si>
  <si>
    <t>Đối tượng</t>
  </si>
  <si>
    <t>Không</t>
  </si>
  <si>
    <t>Số báo danh</t>
  </si>
  <si>
    <t xml:space="preserve">Điểm thi ĐGNL </t>
  </si>
  <si>
    <t>KT. HIỆU TRƯỞNG</t>
  </si>
  <si>
    <t>PHÓ HIỆU TRƯỞNG PHỤ TRÁCH</t>
  </si>
  <si>
    <t>PGS.TS. Nguyễn Trúc Lê</t>
  </si>
  <si>
    <t>CHỦ TỊCH HỘI ĐỒNG TUYỂN SINH</t>
  </si>
  <si>
    <t>Ngành Kế toán (52340301)</t>
  </si>
  <si>
    <t>Ngành Kinh tế (52310101)</t>
  </si>
  <si>
    <t>Ngành Kinh tế phát triển (52310104)</t>
  </si>
  <si>
    <t>Ngành Kinh tế quốc tế (52310106)</t>
  </si>
  <si>
    <t>Ngành Quản trị kinh doanh (52340101)</t>
  </si>
  <si>
    <t>Ngành Tài chính - Ngân hàng (52340201)</t>
  </si>
  <si>
    <t>DANH SÁCH THÍ SINH ĐẠT ĐIỂM NGƯỠNG TUYỂN VÀO CHƯƠNG TRÌNH ĐÀO TẠO CHUẨN,
 HỆ ĐẠI HỌC CHÍNH QUY NĂM 2017 DIỆN KẾT QUẢ THI ĐÁNH GIÁ NĂNG LỰC (ĐGNL)</t>
  </si>
  <si>
    <t>Năm tốt nghiệp THPT</t>
  </si>
  <si>
    <t>Ấn định danh sách gồm 25 thí sinh./.</t>
  </si>
  <si>
    <t>013499643</t>
  </si>
  <si>
    <r>
      <t>(</t>
    </r>
    <r>
      <rPr>
        <i/>
        <sz val="13"/>
        <color theme="1"/>
        <rFont val="Times New Roman"/>
        <family val="1"/>
      </rPr>
      <t>Kèm theo Quyết định số   2035 /QĐ-ĐHKT ngày  26   tháng  7  năm 2017 của Hiệu trưởng Trường Đại học Kinh tế)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</si>
</sst>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name val="Times New Roman"/>
      <family val="1"/>
    </font>
    <font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vertical="center" wrapText="1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49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quotePrefix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abSelected="1" zoomScale="85" zoomScaleNormal="85" workbookViewId="0">
      <selection activeCell="A5" sqref="A5:S5"/>
    </sheetView>
  </sheetViews>
  <sheetFormatPr defaultRowHeight="15" x14ac:dyDescent="0.25"/>
  <cols>
    <col min="1" max="1" width="4.28515625" style="7" customWidth="1"/>
    <col min="2" max="2" width="8" style="7" customWidth="1"/>
    <col min="3" max="3" width="29" style="2" customWidth="1"/>
    <col min="4" max="4" width="6.28515625" style="2" customWidth="1"/>
    <col min="5" max="5" width="13" style="3" customWidth="1"/>
    <col min="6" max="6" width="15.28515625" style="7" customWidth="1"/>
    <col min="7" max="7" width="7.7109375" style="7" customWidth="1"/>
    <col min="8" max="8" width="9" style="7" customWidth="1"/>
    <col min="9" max="9" width="10" style="7" customWidth="1"/>
    <col min="10" max="10" width="9" style="7" customWidth="1"/>
    <col min="11" max="11" width="9.85546875" style="7" customWidth="1"/>
    <col min="12" max="12" width="8.5703125" style="7" customWidth="1"/>
    <col min="13" max="13" width="9.5703125" style="7" customWidth="1"/>
    <col min="14" max="14" width="8.85546875" style="7" customWidth="1"/>
    <col min="15" max="15" width="14.85546875" style="2" hidden="1" customWidth="1"/>
    <col min="16" max="16" width="9.140625" style="2" hidden="1" customWidth="1"/>
    <col min="17" max="17" width="10.5703125" style="2" hidden="1" customWidth="1"/>
    <col min="18" max="18" width="11.42578125" style="2" hidden="1" customWidth="1"/>
    <col min="19" max="19" width="14.7109375" style="2" customWidth="1"/>
    <col min="20" max="20" width="17" style="2" hidden="1" customWidth="1"/>
    <col min="21" max="21" width="21.42578125" style="2" hidden="1" customWidth="1"/>
    <col min="22" max="22" width="4.7109375" style="2" hidden="1" customWidth="1"/>
    <col min="23" max="23" width="9.140625" style="7" hidden="1" customWidth="1"/>
    <col min="24" max="25" width="9.140625" style="2" customWidth="1"/>
    <col min="26" max="16384" width="9.140625" style="2"/>
  </cols>
  <sheetData>
    <row r="1" spans="1:23" s="6" customFormat="1" ht="19.5" customHeight="1" x14ac:dyDescent="0.25">
      <c r="A1" s="31" t="s">
        <v>167</v>
      </c>
      <c r="B1" s="31"/>
      <c r="C1" s="31"/>
      <c r="D1" s="31"/>
      <c r="E1" s="31"/>
      <c r="F1" s="5"/>
      <c r="G1" s="5"/>
      <c r="H1" s="5"/>
      <c r="I1" s="5"/>
      <c r="J1" s="5"/>
      <c r="K1" s="5"/>
      <c r="L1" s="5"/>
      <c r="M1" s="5"/>
      <c r="N1" s="5"/>
      <c r="W1" s="5"/>
    </row>
    <row r="2" spans="1:23" s="6" customFormat="1" ht="19.5" customHeight="1" x14ac:dyDescent="0.25">
      <c r="A2" s="32" t="s">
        <v>168</v>
      </c>
      <c r="B2" s="32"/>
      <c r="C2" s="32"/>
      <c r="D2" s="32"/>
      <c r="E2" s="32"/>
      <c r="F2" s="5"/>
      <c r="G2" s="5"/>
      <c r="H2" s="5"/>
      <c r="I2" s="5"/>
      <c r="J2" s="5"/>
      <c r="K2" s="5"/>
      <c r="L2" s="5"/>
      <c r="M2" s="5"/>
      <c r="N2" s="5"/>
      <c r="W2" s="5"/>
    </row>
    <row r="4" spans="1:23" ht="43.5" customHeight="1" x14ac:dyDescent="0.25">
      <c r="A4" s="33" t="s">
        <v>191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W4" s="2"/>
    </row>
    <row r="5" spans="1:23" ht="20.25" customHeight="1" x14ac:dyDescent="0.25">
      <c r="A5" s="34" t="s">
        <v>195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W5" s="2"/>
    </row>
    <row r="6" spans="1:23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W6" s="2"/>
    </row>
    <row r="7" spans="1:23" s="10" customFormat="1" ht="32.25" customHeight="1" x14ac:dyDescent="0.25">
      <c r="A7" s="35" t="s">
        <v>0</v>
      </c>
      <c r="B7" s="35" t="s">
        <v>169</v>
      </c>
      <c r="C7" s="35" t="s">
        <v>1</v>
      </c>
      <c r="D7" s="35" t="s">
        <v>172</v>
      </c>
      <c r="E7" s="36" t="s">
        <v>2</v>
      </c>
      <c r="F7" s="35" t="s">
        <v>74</v>
      </c>
      <c r="G7" s="35" t="s">
        <v>176</v>
      </c>
      <c r="H7" s="35" t="s">
        <v>177</v>
      </c>
      <c r="I7" s="35" t="s">
        <v>192</v>
      </c>
      <c r="J7" s="35" t="s">
        <v>164</v>
      </c>
      <c r="K7" s="35" t="s">
        <v>179</v>
      </c>
      <c r="L7" s="35" t="s">
        <v>180</v>
      </c>
      <c r="M7" s="35" t="s">
        <v>166</v>
      </c>
      <c r="N7" s="35" t="s">
        <v>163</v>
      </c>
      <c r="O7" s="9"/>
      <c r="Q7" s="38" t="s">
        <v>126</v>
      </c>
      <c r="R7" s="35" t="s">
        <v>3</v>
      </c>
      <c r="S7" s="35" t="s">
        <v>4</v>
      </c>
      <c r="T7" s="35" t="s">
        <v>73</v>
      </c>
      <c r="U7" s="35" t="s">
        <v>5</v>
      </c>
      <c r="V7" s="35" t="s">
        <v>6</v>
      </c>
      <c r="W7" s="35" t="s">
        <v>39</v>
      </c>
    </row>
    <row r="8" spans="1:23" s="10" customFormat="1" ht="25.5" customHeight="1" x14ac:dyDescent="0.25">
      <c r="A8" s="35"/>
      <c r="B8" s="35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11"/>
      <c r="Q8" s="38"/>
      <c r="R8" s="35"/>
      <c r="S8" s="35"/>
      <c r="T8" s="35"/>
      <c r="U8" s="35"/>
      <c r="V8" s="35"/>
      <c r="W8" s="35"/>
    </row>
    <row r="9" spans="1:23" s="10" customFormat="1" ht="27.75" customHeight="1" x14ac:dyDescent="0.25">
      <c r="A9" s="29"/>
      <c r="B9" s="37" t="s">
        <v>185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  <c r="Q9" s="30"/>
      <c r="R9" s="29"/>
      <c r="S9" s="29"/>
      <c r="T9" s="29"/>
      <c r="U9" s="29"/>
      <c r="V9" s="29"/>
      <c r="W9" s="29"/>
    </row>
    <row r="10" spans="1:23" s="10" customFormat="1" ht="27" customHeight="1" x14ac:dyDescent="0.25">
      <c r="A10" s="14">
        <v>1</v>
      </c>
      <c r="B10" s="14">
        <v>1</v>
      </c>
      <c r="C10" s="15" t="s">
        <v>36</v>
      </c>
      <c r="D10" s="15" t="s">
        <v>173</v>
      </c>
      <c r="E10" s="16" t="s">
        <v>37</v>
      </c>
      <c r="F10" s="17" t="s">
        <v>82</v>
      </c>
      <c r="G10" s="14">
        <v>2</v>
      </c>
      <c r="H10" s="14" t="s">
        <v>178</v>
      </c>
      <c r="I10" s="14">
        <v>2016</v>
      </c>
      <c r="J10" s="14">
        <v>2016</v>
      </c>
      <c r="K10" s="14">
        <v>27280</v>
      </c>
      <c r="L10" s="14">
        <v>103</v>
      </c>
      <c r="M10" s="14">
        <v>2.5</v>
      </c>
      <c r="N10" s="14">
        <f t="shared" ref="N10:N39" si="0">L10+M10</f>
        <v>105.5</v>
      </c>
      <c r="O10" s="18"/>
      <c r="Q10" s="19"/>
      <c r="R10" s="14" t="s">
        <v>35</v>
      </c>
      <c r="S10" s="20" t="s">
        <v>50</v>
      </c>
      <c r="T10" s="15" t="s">
        <v>81</v>
      </c>
      <c r="U10" s="15" t="s">
        <v>38</v>
      </c>
      <c r="V10" s="15"/>
      <c r="W10" s="14"/>
    </row>
    <row r="11" spans="1:23" s="10" customFormat="1" ht="27" customHeight="1" x14ac:dyDescent="0.25">
      <c r="A11" s="14">
        <v>2</v>
      </c>
      <c r="B11" s="14">
        <v>2</v>
      </c>
      <c r="C11" s="15" t="s">
        <v>59</v>
      </c>
      <c r="D11" s="15" t="s">
        <v>174</v>
      </c>
      <c r="E11" s="16" t="s">
        <v>112</v>
      </c>
      <c r="F11" s="14">
        <v>152198398</v>
      </c>
      <c r="G11" s="14" t="s">
        <v>165</v>
      </c>
      <c r="H11" s="14" t="s">
        <v>178</v>
      </c>
      <c r="I11" s="14">
        <v>2016</v>
      </c>
      <c r="J11" s="14">
        <v>2016</v>
      </c>
      <c r="K11" s="14">
        <v>33711</v>
      </c>
      <c r="L11" s="14">
        <v>89</v>
      </c>
      <c r="M11" s="14">
        <v>5</v>
      </c>
      <c r="N11" s="14">
        <f t="shared" si="0"/>
        <v>94</v>
      </c>
      <c r="O11" s="18"/>
      <c r="Q11" s="19"/>
      <c r="R11" s="15" t="s">
        <v>52</v>
      </c>
      <c r="S11" s="20" t="s">
        <v>113</v>
      </c>
      <c r="T11" s="15" t="s">
        <v>115</v>
      </c>
      <c r="U11" s="15" t="s">
        <v>114</v>
      </c>
      <c r="V11" s="15"/>
      <c r="W11" s="14" t="s">
        <v>58</v>
      </c>
    </row>
    <row r="12" spans="1:23" s="10" customFormat="1" ht="27" customHeight="1" x14ac:dyDescent="0.25">
      <c r="A12" s="14">
        <v>3</v>
      </c>
      <c r="B12" s="14">
        <v>3</v>
      </c>
      <c r="C12" s="15" t="s">
        <v>33</v>
      </c>
      <c r="D12" s="15" t="s">
        <v>173</v>
      </c>
      <c r="E12" s="16" t="s">
        <v>34</v>
      </c>
      <c r="F12" s="17" t="s">
        <v>84</v>
      </c>
      <c r="G12" s="14">
        <v>2</v>
      </c>
      <c r="H12" s="14" t="s">
        <v>178</v>
      </c>
      <c r="I12" s="14">
        <v>2016</v>
      </c>
      <c r="J12" s="14">
        <v>2016</v>
      </c>
      <c r="K12" s="14">
        <v>30770</v>
      </c>
      <c r="L12" s="14">
        <v>90</v>
      </c>
      <c r="M12" s="14">
        <v>2.5</v>
      </c>
      <c r="N12" s="14">
        <f t="shared" si="0"/>
        <v>92.5</v>
      </c>
      <c r="O12" s="18"/>
      <c r="Q12" s="19"/>
      <c r="R12" s="14" t="s">
        <v>35</v>
      </c>
      <c r="S12" s="20" t="s">
        <v>49</v>
      </c>
      <c r="T12" s="15" t="s">
        <v>83</v>
      </c>
      <c r="U12" s="15" t="s">
        <v>87</v>
      </c>
      <c r="V12" s="15"/>
      <c r="W12" s="14"/>
    </row>
    <row r="13" spans="1:23" s="10" customFormat="1" ht="27" customHeight="1" x14ac:dyDescent="0.25">
      <c r="A13" s="14">
        <v>4</v>
      </c>
      <c r="B13" s="14">
        <v>4</v>
      </c>
      <c r="C13" s="15" t="s">
        <v>122</v>
      </c>
      <c r="D13" s="15" t="s">
        <v>173</v>
      </c>
      <c r="E13" s="21" t="s">
        <v>156</v>
      </c>
      <c r="F13" s="19">
        <v>174534387</v>
      </c>
      <c r="G13" s="19">
        <v>2</v>
      </c>
      <c r="H13" s="14" t="s">
        <v>178</v>
      </c>
      <c r="I13" s="14">
        <v>2016</v>
      </c>
      <c r="J13" s="19">
        <v>2016</v>
      </c>
      <c r="K13" s="14">
        <v>51624</v>
      </c>
      <c r="L13" s="14">
        <v>90</v>
      </c>
      <c r="M13" s="19">
        <v>2.5</v>
      </c>
      <c r="N13" s="14">
        <f t="shared" si="0"/>
        <v>92.5</v>
      </c>
      <c r="O13" s="18"/>
      <c r="Q13" s="19"/>
      <c r="R13" s="14" t="s">
        <v>121</v>
      </c>
      <c r="S13" s="20" t="s">
        <v>123</v>
      </c>
      <c r="T13" s="15" t="s">
        <v>125</v>
      </c>
      <c r="U13" s="15" t="s">
        <v>124</v>
      </c>
      <c r="V13" s="22"/>
      <c r="W13" s="19"/>
    </row>
    <row r="14" spans="1:23" s="10" customFormat="1" ht="27" customHeight="1" x14ac:dyDescent="0.25">
      <c r="A14" s="14">
        <v>5</v>
      </c>
      <c r="B14" s="14">
        <v>5</v>
      </c>
      <c r="C14" s="15" t="s">
        <v>60</v>
      </c>
      <c r="D14" s="15" t="s">
        <v>173</v>
      </c>
      <c r="E14" s="16" t="s">
        <v>61</v>
      </c>
      <c r="F14" s="17" t="s">
        <v>80</v>
      </c>
      <c r="G14" s="14">
        <v>2</v>
      </c>
      <c r="H14" s="14" t="s">
        <v>178</v>
      </c>
      <c r="I14" s="14">
        <v>2016</v>
      </c>
      <c r="J14" s="14">
        <v>2016</v>
      </c>
      <c r="K14" s="14">
        <v>12599</v>
      </c>
      <c r="L14" s="14">
        <v>88</v>
      </c>
      <c r="M14" s="17">
        <v>2.5</v>
      </c>
      <c r="N14" s="14">
        <f t="shared" si="0"/>
        <v>90.5</v>
      </c>
      <c r="O14" s="18"/>
      <c r="Q14" s="19"/>
      <c r="R14" s="14" t="s">
        <v>55</v>
      </c>
      <c r="S14" s="20" t="s">
        <v>62</v>
      </c>
      <c r="T14" s="15" t="s">
        <v>79</v>
      </c>
      <c r="U14" s="15" t="s">
        <v>63</v>
      </c>
      <c r="V14" s="15"/>
      <c r="W14" s="14"/>
    </row>
    <row r="15" spans="1:23" s="10" customFormat="1" ht="27" customHeight="1" x14ac:dyDescent="0.25">
      <c r="A15" s="14">
        <v>6</v>
      </c>
      <c r="B15" s="14">
        <v>6</v>
      </c>
      <c r="C15" s="15" t="s">
        <v>30</v>
      </c>
      <c r="D15" s="15" t="s">
        <v>173</v>
      </c>
      <c r="E15" s="16" t="s">
        <v>31</v>
      </c>
      <c r="F15" s="17" t="s">
        <v>86</v>
      </c>
      <c r="G15" s="14">
        <v>2</v>
      </c>
      <c r="H15" s="14" t="s">
        <v>178</v>
      </c>
      <c r="I15" s="14">
        <v>2016</v>
      </c>
      <c r="J15" s="14">
        <v>2016</v>
      </c>
      <c r="K15" s="14">
        <v>5364</v>
      </c>
      <c r="L15" s="14">
        <v>85</v>
      </c>
      <c r="M15" s="14">
        <v>2.5</v>
      </c>
      <c r="N15" s="14">
        <f t="shared" si="0"/>
        <v>87.5</v>
      </c>
      <c r="O15" s="18"/>
      <c r="Q15" s="19"/>
      <c r="R15" s="14" t="s">
        <v>28</v>
      </c>
      <c r="S15" s="20" t="s">
        <v>48</v>
      </c>
      <c r="T15" s="15" t="s">
        <v>85</v>
      </c>
      <c r="U15" s="15" t="s">
        <v>32</v>
      </c>
      <c r="V15" s="15"/>
      <c r="W15" s="14" t="s">
        <v>142</v>
      </c>
    </row>
    <row r="16" spans="1:23" s="10" customFormat="1" ht="27" customHeight="1" x14ac:dyDescent="0.25">
      <c r="A16" s="14">
        <v>7</v>
      </c>
      <c r="B16" s="14">
        <v>7</v>
      </c>
      <c r="C16" s="15" t="s">
        <v>27</v>
      </c>
      <c r="D16" s="15" t="s">
        <v>173</v>
      </c>
      <c r="E16" s="23" t="s">
        <v>152</v>
      </c>
      <c r="F16" s="17" t="s">
        <v>89</v>
      </c>
      <c r="G16" s="14">
        <v>2</v>
      </c>
      <c r="H16" s="14" t="s">
        <v>178</v>
      </c>
      <c r="I16" s="14">
        <v>2016</v>
      </c>
      <c r="J16" s="14">
        <v>2016</v>
      </c>
      <c r="K16" s="14">
        <v>19264</v>
      </c>
      <c r="L16" s="14">
        <v>82</v>
      </c>
      <c r="M16" s="14">
        <v>2.5</v>
      </c>
      <c r="N16" s="14">
        <f t="shared" si="0"/>
        <v>84.5</v>
      </c>
      <c r="O16" s="18"/>
      <c r="Q16" s="19"/>
      <c r="R16" s="14" t="s">
        <v>28</v>
      </c>
      <c r="S16" s="20" t="s">
        <v>47</v>
      </c>
      <c r="T16" s="15" t="s">
        <v>88</v>
      </c>
      <c r="U16" s="15" t="s">
        <v>29</v>
      </c>
      <c r="V16" s="15"/>
      <c r="W16" s="14"/>
    </row>
    <row r="17" spans="1:23" s="10" customFormat="1" ht="27.75" customHeight="1" x14ac:dyDescent="0.25">
      <c r="A17" s="29"/>
      <c r="B17" s="37" t="s">
        <v>186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1"/>
      <c r="Q17" s="30"/>
      <c r="R17" s="29"/>
      <c r="S17" s="29"/>
      <c r="T17" s="29"/>
      <c r="U17" s="29"/>
      <c r="V17" s="29"/>
      <c r="W17" s="29"/>
    </row>
    <row r="18" spans="1:23" s="10" customFormat="1" ht="27" customHeight="1" x14ac:dyDescent="0.25">
      <c r="A18" s="14">
        <v>8</v>
      </c>
      <c r="B18" s="14">
        <v>1</v>
      </c>
      <c r="C18" s="15" t="s">
        <v>144</v>
      </c>
      <c r="D18" s="15" t="s">
        <v>174</v>
      </c>
      <c r="E18" s="21" t="s">
        <v>157</v>
      </c>
      <c r="F18" s="24" t="s">
        <v>194</v>
      </c>
      <c r="G18" s="19"/>
      <c r="H18" s="14" t="s">
        <v>178</v>
      </c>
      <c r="I18" s="14">
        <v>2016</v>
      </c>
      <c r="J18" s="19">
        <v>2016</v>
      </c>
      <c r="K18" s="14">
        <v>14588</v>
      </c>
      <c r="L18" s="14">
        <v>84</v>
      </c>
      <c r="M18" s="19">
        <v>0</v>
      </c>
      <c r="N18" s="14">
        <f t="shared" si="0"/>
        <v>84</v>
      </c>
      <c r="O18" s="18"/>
      <c r="Q18" s="22"/>
      <c r="R18" s="14" t="s">
        <v>121</v>
      </c>
      <c r="S18" s="20" t="s">
        <v>145</v>
      </c>
      <c r="T18" s="15" t="s">
        <v>147</v>
      </c>
      <c r="U18" s="15" t="s">
        <v>146</v>
      </c>
      <c r="V18" s="22"/>
      <c r="W18" s="19"/>
    </row>
    <row r="19" spans="1:23" s="10" customFormat="1" ht="27" customHeight="1" x14ac:dyDescent="0.25">
      <c r="A19" s="14">
        <v>9</v>
      </c>
      <c r="B19" s="14">
        <v>2</v>
      </c>
      <c r="C19" s="15" t="s">
        <v>23</v>
      </c>
      <c r="D19" s="15" t="s">
        <v>173</v>
      </c>
      <c r="E19" s="23" t="s">
        <v>149</v>
      </c>
      <c r="F19" s="14">
        <v>175002747</v>
      </c>
      <c r="G19" s="14" t="s">
        <v>165</v>
      </c>
      <c r="H19" s="14" t="s">
        <v>178</v>
      </c>
      <c r="I19" s="14">
        <v>2016</v>
      </c>
      <c r="J19" s="14">
        <v>2016</v>
      </c>
      <c r="K19" s="14">
        <v>52597</v>
      </c>
      <c r="L19" s="14">
        <v>75</v>
      </c>
      <c r="M19" s="14">
        <v>5</v>
      </c>
      <c r="N19" s="14">
        <f t="shared" si="0"/>
        <v>80</v>
      </c>
      <c r="O19" s="18"/>
      <c r="Q19" s="19"/>
      <c r="R19" s="14" t="s">
        <v>18</v>
      </c>
      <c r="S19" s="20" t="s">
        <v>46</v>
      </c>
      <c r="T19" s="15" t="s">
        <v>91</v>
      </c>
      <c r="U19" s="15" t="s">
        <v>24</v>
      </c>
      <c r="V19" s="15"/>
      <c r="W19" s="14" t="s">
        <v>143</v>
      </c>
    </row>
    <row r="20" spans="1:23" s="10" customFormat="1" ht="27" customHeight="1" x14ac:dyDescent="0.25">
      <c r="A20" s="14">
        <v>10</v>
      </c>
      <c r="B20" s="14">
        <v>3</v>
      </c>
      <c r="C20" s="15" t="s">
        <v>68</v>
      </c>
      <c r="D20" s="15" t="s">
        <v>173</v>
      </c>
      <c r="E20" s="16" t="s">
        <v>69</v>
      </c>
      <c r="F20" s="17" t="s">
        <v>76</v>
      </c>
      <c r="G20" s="14"/>
      <c r="H20" s="14" t="s">
        <v>178</v>
      </c>
      <c r="I20" s="14">
        <v>2016</v>
      </c>
      <c r="J20" s="14">
        <v>2016</v>
      </c>
      <c r="K20" s="14">
        <v>19635</v>
      </c>
      <c r="L20" s="14">
        <v>80</v>
      </c>
      <c r="M20" s="14">
        <v>0</v>
      </c>
      <c r="N20" s="14">
        <f t="shared" si="0"/>
        <v>80</v>
      </c>
      <c r="O20" s="18"/>
      <c r="Q20" s="19"/>
      <c r="R20" s="14" t="s">
        <v>70</v>
      </c>
      <c r="S20" s="20" t="s">
        <v>71</v>
      </c>
      <c r="T20" s="15" t="s">
        <v>75</v>
      </c>
      <c r="U20" s="15" t="s">
        <v>72</v>
      </c>
      <c r="V20" s="15"/>
      <c r="W20" s="14"/>
    </row>
    <row r="21" spans="1:23" s="10" customFormat="1" ht="27.75" customHeight="1" x14ac:dyDescent="0.25">
      <c r="A21" s="29"/>
      <c r="B21" s="37" t="s">
        <v>187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1"/>
      <c r="Q21" s="30"/>
      <c r="R21" s="29"/>
      <c r="S21" s="29"/>
      <c r="T21" s="29"/>
      <c r="U21" s="29"/>
      <c r="V21" s="29"/>
      <c r="W21" s="29"/>
    </row>
    <row r="22" spans="1:23" s="10" customFormat="1" ht="27" customHeight="1" x14ac:dyDescent="0.25">
      <c r="A22" s="14">
        <v>11</v>
      </c>
      <c r="B22" s="14">
        <v>1</v>
      </c>
      <c r="C22" s="15" t="s">
        <v>10</v>
      </c>
      <c r="D22" s="15" t="s">
        <v>173</v>
      </c>
      <c r="E22" s="16" t="s">
        <v>11</v>
      </c>
      <c r="F22" s="17" t="s">
        <v>97</v>
      </c>
      <c r="G22" s="14"/>
      <c r="H22" s="14" t="s">
        <v>178</v>
      </c>
      <c r="I22" s="14">
        <v>2016</v>
      </c>
      <c r="J22" s="14">
        <v>2016</v>
      </c>
      <c r="K22" s="14">
        <v>12351</v>
      </c>
      <c r="L22" s="14">
        <v>96</v>
      </c>
      <c r="M22" s="14">
        <v>0</v>
      </c>
      <c r="N22" s="14">
        <f t="shared" si="0"/>
        <v>96</v>
      </c>
      <c r="O22" s="18"/>
      <c r="Q22" s="19" t="s">
        <v>127</v>
      </c>
      <c r="R22" s="25">
        <v>43046</v>
      </c>
      <c r="S22" s="20" t="s">
        <v>42</v>
      </c>
      <c r="T22" s="15" t="s">
        <v>98</v>
      </c>
      <c r="U22" s="15" t="s">
        <v>12</v>
      </c>
      <c r="V22" s="15"/>
      <c r="W22" s="14"/>
    </row>
    <row r="23" spans="1:23" s="10" customFormat="1" ht="27" customHeight="1" x14ac:dyDescent="0.25">
      <c r="A23" s="14">
        <v>12</v>
      </c>
      <c r="B23" s="14">
        <v>2</v>
      </c>
      <c r="C23" s="15" t="s">
        <v>64</v>
      </c>
      <c r="D23" s="15" t="s">
        <v>174</v>
      </c>
      <c r="E23" s="16" t="s">
        <v>65</v>
      </c>
      <c r="F23" s="17" t="s">
        <v>78</v>
      </c>
      <c r="G23" s="14"/>
      <c r="H23" s="14" t="s">
        <v>178</v>
      </c>
      <c r="I23" s="14">
        <v>2016</v>
      </c>
      <c r="J23" s="14">
        <v>2016</v>
      </c>
      <c r="K23" s="14">
        <v>4451</v>
      </c>
      <c r="L23" s="14">
        <v>80</v>
      </c>
      <c r="M23" s="14">
        <v>0</v>
      </c>
      <c r="N23" s="14">
        <f t="shared" si="0"/>
        <v>80</v>
      </c>
      <c r="O23" s="18"/>
      <c r="Q23" s="19"/>
      <c r="R23" s="14" t="s">
        <v>55</v>
      </c>
      <c r="S23" s="20" t="s">
        <v>66</v>
      </c>
      <c r="T23" s="15" t="s">
        <v>77</v>
      </c>
      <c r="U23" s="15" t="s">
        <v>67</v>
      </c>
      <c r="V23" s="15"/>
      <c r="W23" s="14"/>
    </row>
    <row r="24" spans="1:23" s="10" customFormat="1" ht="27.75" customHeight="1" x14ac:dyDescent="0.25">
      <c r="A24" s="29"/>
      <c r="B24" s="37" t="s">
        <v>188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1"/>
      <c r="Q24" s="30"/>
      <c r="R24" s="29"/>
      <c r="S24" s="29"/>
      <c r="T24" s="29"/>
      <c r="U24" s="29"/>
      <c r="V24" s="29"/>
      <c r="W24" s="29"/>
    </row>
    <row r="25" spans="1:23" s="10" customFormat="1" ht="27" customHeight="1" x14ac:dyDescent="0.25">
      <c r="A25" s="14">
        <v>13</v>
      </c>
      <c r="B25" s="14">
        <v>1</v>
      </c>
      <c r="C25" s="15" t="s">
        <v>16</v>
      </c>
      <c r="D25" s="15" t="s">
        <v>173</v>
      </c>
      <c r="E25" s="16" t="s">
        <v>17</v>
      </c>
      <c r="F25" s="14">
        <v>142943117</v>
      </c>
      <c r="G25" s="14" t="s">
        <v>165</v>
      </c>
      <c r="H25" s="14" t="s">
        <v>178</v>
      </c>
      <c r="I25" s="14">
        <v>2016</v>
      </c>
      <c r="J25" s="14">
        <v>2016</v>
      </c>
      <c r="K25" s="14">
        <v>24442</v>
      </c>
      <c r="L25" s="14">
        <v>107</v>
      </c>
      <c r="M25" s="14">
        <v>5</v>
      </c>
      <c r="N25" s="14">
        <f t="shared" si="0"/>
        <v>112</v>
      </c>
      <c r="O25" s="18"/>
      <c r="Q25" s="19"/>
      <c r="R25" s="14" t="s">
        <v>18</v>
      </c>
      <c r="S25" s="20" t="s">
        <v>44</v>
      </c>
      <c r="T25" s="15" t="s">
        <v>94</v>
      </c>
      <c r="U25" s="15" t="s">
        <v>19</v>
      </c>
      <c r="V25" s="15"/>
      <c r="W25" s="14"/>
    </row>
    <row r="26" spans="1:23" s="10" customFormat="1" ht="27" customHeight="1" x14ac:dyDescent="0.25">
      <c r="A26" s="14">
        <v>14</v>
      </c>
      <c r="B26" s="14">
        <v>2</v>
      </c>
      <c r="C26" s="15" t="s">
        <v>25</v>
      </c>
      <c r="D26" s="15" t="s">
        <v>174</v>
      </c>
      <c r="E26" s="23" t="s">
        <v>150</v>
      </c>
      <c r="F26" s="14">
        <v>122215555</v>
      </c>
      <c r="G26" s="14">
        <v>1</v>
      </c>
      <c r="H26" s="14" t="s">
        <v>178</v>
      </c>
      <c r="I26" s="14">
        <v>2016</v>
      </c>
      <c r="J26" s="14">
        <v>2016</v>
      </c>
      <c r="K26" s="14">
        <v>12851</v>
      </c>
      <c r="L26" s="14">
        <v>88</v>
      </c>
      <c r="M26" s="14">
        <v>7.5</v>
      </c>
      <c r="N26" s="14">
        <f t="shared" si="0"/>
        <v>95.5</v>
      </c>
      <c r="O26" s="18"/>
      <c r="Q26" s="19" t="s">
        <v>127</v>
      </c>
      <c r="R26" s="14" t="s">
        <v>55</v>
      </c>
      <c r="S26" s="20" t="s">
        <v>56</v>
      </c>
      <c r="T26" s="15" t="s">
        <v>90</v>
      </c>
      <c r="U26" s="15" t="s">
        <v>57</v>
      </c>
      <c r="V26" s="15"/>
      <c r="W26" s="14" t="s">
        <v>58</v>
      </c>
    </row>
    <row r="27" spans="1:23" s="10" customFormat="1" ht="27" customHeight="1" x14ac:dyDescent="0.25">
      <c r="A27" s="14">
        <v>15</v>
      </c>
      <c r="B27" s="14">
        <v>3</v>
      </c>
      <c r="C27" s="15" t="s">
        <v>51</v>
      </c>
      <c r="D27" s="15" t="s">
        <v>174</v>
      </c>
      <c r="E27" s="23" t="s">
        <v>153</v>
      </c>
      <c r="F27" s="14">
        <v>112151863</v>
      </c>
      <c r="G27" s="14">
        <v>2</v>
      </c>
      <c r="H27" s="14" t="s">
        <v>178</v>
      </c>
      <c r="I27" s="14">
        <v>2007</v>
      </c>
      <c r="J27" s="14">
        <v>2016</v>
      </c>
      <c r="K27" s="14">
        <v>4889</v>
      </c>
      <c r="L27" s="14">
        <v>90</v>
      </c>
      <c r="M27" s="17">
        <v>2.5</v>
      </c>
      <c r="N27" s="14">
        <f t="shared" si="0"/>
        <v>92.5</v>
      </c>
      <c r="O27" s="18"/>
      <c r="Q27" s="19"/>
      <c r="R27" s="14" t="s">
        <v>52</v>
      </c>
      <c r="S27" s="20" t="s">
        <v>53</v>
      </c>
      <c r="T27" s="15" t="s">
        <v>102</v>
      </c>
      <c r="U27" s="15" t="s">
        <v>54</v>
      </c>
      <c r="V27" s="15"/>
      <c r="W27" s="14" t="s">
        <v>58</v>
      </c>
    </row>
    <row r="28" spans="1:23" s="10" customFormat="1" ht="27" customHeight="1" x14ac:dyDescent="0.25">
      <c r="A28" s="14">
        <v>16</v>
      </c>
      <c r="B28" s="14">
        <v>4</v>
      </c>
      <c r="C28" s="15" t="s">
        <v>134</v>
      </c>
      <c r="D28" s="15" t="s">
        <v>173</v>
      </c>
      <c r="E28" s="21" t="s">
        <v>135</v>
      </c>
      <c r="F28" s="24" t="s">
        <v>139</v>
      </c>
      <c r="G28" s="19">
        <v>2</v>
      </c>
      <c r="H28" s="14" t="s">
        <v>178</v>
      </c>
      <c r="I28" s="14">
        <v>2015</v>
      </c>
      <c r="J28" s="19">
        <v>2016</v>
      </c>
      <c r="K28" s="14">
        <v>3114</v>
      </c>
      <c r="L28" s="14">
        <v>87</v>
      </c>
      <c r="M28" s="19">
        <v>2.5</v>
      </c>
      <c r="N28" s="14">
        <f t="shared" si="0"/>
        <v>89.5</v>
      </c>
      <c r="O28" s="18"/>
      <c r="Q28" s="22"/>
      <c r="R28" s="14" t="s">
        <v>121</v>
      </c>
      <c r="S28" s="20" t="s">
        <v>136</v>
      </c>
      <c r="T28" s="15" t="s">
        <v>138</v>
      </c>
      <c r="U28" s="15" t="s">
        <v>137</v>
      </c>
      <c r="V28" s="22"/>
      <c r="W28" s="19"/>
    </row>
    <row r="29" spans="1:23" s="10" customFormat="1" ht="27" customHeight="1" x14ac:dyDescent="0.25">
      <c r="A29" s="14">
        <v>17</v>
      </c>
      <c r="B29" s="14">
        <v>5</v>
      </c>
      <c r="C29" s="15" t="s">
        <v>116</v>
      </c>
      <c r="D29" s="15" t="s">
        <v>173</v>
      </c>
      <c r="E29" s="21" t="s">
        <v>155</v>
      </c>
      <c r="F29" s="24" t="s">
        <v>120</v>
      </c>
      <c r="G29" s="19">
        <v>2</v>
      </c>
      <c r="H29" s="14" t="s">
        <v>178</v>
      </c>
      <c r="I29" s="14">
        <v>2016</v>
      </c>
      <c r="J29" s="19">
        <v>2016</v>
      </c>
      <c r="K29" s="14">
        <v>2359</v>
      </c>
      <c r="L29" s="14">
        <v>82</v>
      </c>
      <c r="M29" s="24">
        <v>2.5</v>
      </c>
      <c r="N29" s="14">
        <f t="shared" si="0"/>
        <v>84.5</v>
      </c>
      <c r="O29" s="18"/>
      <c r="Q29" s="19" t="s">
        <v>127</v>
      </c>
      <c r="R29" s="14" t="s">
        <v>104</v>
      </c>
      <c r="S29" s="20" t="s">
        <v>117</v>
      </c>
      <c r="T29" s="15" t="s">
        <v>119</v>
      </c>
      <c r="U29" s="15" t="s">
        <v>118</v>
      </c>
      <c r="V29" s="22"/>
      <c r="W29" s="19"/>
    </row>
    <row r="30" spans="1:23" s="10" customFormat="1" ht="27" customHeight="1" x14ac:dyDescent="0.25">
      <c r="A30" s="14">
        <v>18</v>
      </c>
      <c r="B30" s="14">
        <v>6</v>
      </c>
      <c r="C30" s="15" t="s">
        <v>158</v>
      </c>
      <c r="D30" s="15" t="s">
        <v>174</v>
      </c>
      <c r="E30" s="21" t="s">
        <v>159</v>
      </c>
      <c r="F30" s="24">
        <v>101291152</v>
      </c>
      <c r="G30" s="19">
        <v>2</v>
      </c>
      <c r="H30" s="14" t="s">
        <v>178</v>
      </c>
      <c r="I30" s="14">
        <v>2016</v>
      </c>
      <c r="J30" s="19">
        <v>2016</v>
      </c>
      <c r="K30" s="14">
        <v>4744</v>
      </c>
      <c r="L30" s="14">
        <v>79</v>
      </c>
      <c r="M30" s="19">
        <v>2.5</v>
      </c>
      <c r="N30" s="14">
        <f>L30+M30</f>
        <v>81.5</v>
      </c>
      <c r="O30" s="18"/>
      <c r="Q30" s="22"/>
      <c r="R30" s="17" t="s">
        <v>121</v>
      </c>
      <c r="S30" s="20" t="s">
        <v>160</v>
      </c>
      <c r="T30" s="15" t="s">
        <v>162</v>
      </c>
      <c r="U30" s="15" t="s">
        <v>161</v>
      </c>
      <c r="V30" s="22"/>
      <c r="W30" s="19"/>
    </row>
    <row r="31" spans="1:23" s="10" customFormat="1" ht="27.75" customHeight="1" x14ac:dyDescent="0.25">
      <c r="A31" s="29"/>
      <c r="B31" s="37" t="s">
        <v>189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1"/>
      <c r="Q31" s="30"/>
      <c r="R31" s="29"/>
      <c r="S31" s="29"/>
      <c r="T31" s="29"/>
      <c r="U31" s="29"/>
      <c r="V31" s="29"/>
      <c r="W31" s="29"/>
    </row>
    <row r="32" spans="1:23" s="10" customFormat="1" ht="27" customHeight="1" x14ac:dyDescent="0.25">
      <c r="A32" s="14">
        <v>19</v>
      </c>
      <c r="B32" s="14">
        <v>1</v>
      </c>
      <c r="C32" s="15" t="s">
        <v>20</v>
      </c>
      <c r="D32" s="15" t="s">
        <v>173</v>
      </c>
      <c r="E32" s="16" t="s">
        <v>21</v>
      </c>
      <c r="F32" s="17" t="s">
        <v>93</v>
      </c>
      <c r="G32" s="14" t="s">
        <v>165</v>
      </c>
      <c r="H32" s="14" t="s">
        <v>178</v>
      </c>
      <c r="I32" s="14">
        <v>2014</v>
      </c>
      <c r="J32" s="14">
        <v>2015</v>
      </c>
      <c r="K32" s="14">
        <v>12915</v>
      </c>
      <c r="L32" s="14">
        <v>105</v>
      </c>
      <c r="M32" s="14">
        <v>5</v>
      </c>
      <c r="N32" s="14">
        <f t="shared" si="0"/>
        <v>110</v>
      </c>
      <c r="O32" s="18"/>
      <c r="Q32" s="19"/>
      <c r="R32" s="14" t="s">
        <v>18</v>
      </c>
      <c r="S32" s="20" t="s">
        <v>45</v>
      </c>
      <c r="T32" s="15" t="s">
        <v>92</v>
      </c>
      <c r="U32" s="15" t="s">
        <v>22</v>
      </c>
      <c r="V32" s="15"/>
      <c r="W32" s="14"/>
    </row>
    <row r="33" spans="1:23" s="10" customFormat="1" ht="27" customHeight="1" x14ac:dyDescent="0.25">
      <c r="A33" s="14">
        <v>20</v>
      </c>
      <c r="B33" s="14">
        <v>2</v>
      </c>
      <c r="C33" s="15" t="s">
        <v>103</v>
      </c>
      <c r="D33" s="15" t="s">
        <v>174</v>
      </c>
      <c r="E33" s="23" t="s">
        <v>154</v>
      </c>
      <c r="F33" s="17" t="s">
        <v>108</v>
      </c>
      <c r="G33" s="14">
        <v>2</v>
      </c>
      <c r="H33" s="14" t="s">
        <v>178</v>
      </c>
      <c r="I33" s="14">
        <v>2016</v>
      </c>
      <c r="J33" s="14">
        <v>2016</v>
      </c>
      <c r="K33" s="14">
        <v>6541</v>
      </c>
      <c r="L33" s="14">
        <v>95</v>
      </c>
      <c r="M33" s="14">
        <v>2.5</v>
      </c>
      <c r="N33" s="14">
        <f t="shared" si="0"/>
        <v>97.5</v>
      </c>
      <c r="O33" s="18"/>
      <c r="Q33" s="19"/>
      <c r="R33" s="14" t="s">
        <v>104</v>
      </c>
      <c r="S33" s="20" t="s">
        <v>105</v>
      </c>
      <c r="T33" s="15" t="s">
        <v>107</v>
      </c>
      <c r="U33" s="15" t="s">
        <v>106</v>
      </c>
      <c r="V33" s="15"/>
      <c r="W33" s="14"/>
    </row>
    <row r="34" spans="1:23" s="10" customFormat="1" ht="27" customHeight="1" x14ac:dyDescent="0.25">
      <c r="A34" s="14">
        <v>21</v>
      </c>
      <c r="B34" s="14">
        <v>3</v>
      </c>
      <c r="C34" s="15" t="s">
        <v>26</v>
      </c>
      <c r="D34" s="15" t="s">
        <v>173</v>
      </c>
      <c r="E34" s="23" t="s">
        <v>151</v>
      </c>
      <c r="F34" s="14">
        <v>168533806</v>
      </c>
      <c r="G34" s="14" t="s">
        <v>165</v>
      </c>
      <c r="H34" s="14" t="s">
        <v>178</v>
      </c>
      <c r="I34" s="14">
        <v>2015</v>
      </c>
      <c r="J34" s="14">
        <v>2015</v>
      </c>
      <c r="K34" s="14">
        <v>6747</v>
      </c>
      <c r="L34" s="14">
        <v>89</v>
      </c>
      <c r="M34" s="14">
        <v>5</v>
      </c>
      <c r="N34" s="14">
        <f t="shared" si="0"/>
        <v>94</v>
      </c>
      <c r="O34" s="18"/>
      <c r="Q34" s="19"/>
      <c r="R34" s="14" t="s">
        <v>28</v>
      </c>
      <c r="S34" s="20" t="s">
        <v>109</v>
      </c>
      <c r="T34" s="15" t="s">
        <v>111</v>
      </c>
      <c r="U34" s="15" t="s">
        <v>110</v>
      </c>
      <c r="V34" s="15"/>
      <c r="W34" s="14" t="s">
        <v>58</v>
      </c>
    </row>
    <row r="35" spans="1:23" s="10" customFormat="1" ht="27" customHeight="1" x14ac:dyDescent="0.25">
      <c r="A35" s="14">
        <v>22</v>
      </c>
      <c r="B35" s="14">
        <v>4</v>
      </c>
      <c r="C35" s="15" t="s">
        <v>175</v>
      </c>
      <c r="D35" s="15" t="s">
        <v>174</v>
      </c>
      <c r="E35" s="23" t="s">
        <v>7</v>
      </c>
      <c r="F35" s="14">
        <v>101291150</v>
      </c>
      <c r="G35" s="14"/>
      <c r="H35" s="14" t="s">
        <v>178</v>
      </c>
      <c r="I35" s="14">
        <v>2016</v>
      </c>
      <c r="J35" s="14">
        <v>2016</v>
      </c>
      <c r="K35" s="14">
        <v>9985</v>
      </c>
      <c r="L35" s="14">
        <v>89</v>
      </c>
      <c r="M35" s="14">
        <v>0</v>
      </c>
      <c r="N35" s="14">
        <f t="shared" si="0"/>
        <v>89</v>
      </c>
      <c r="O35" s="18"/>
      <c r="Q35" s="19"/>
      <c r="R35" s="25">
        <v>43015</v>
      </c>
      <c r="S35" s="26" t="s">
        <v>40</v>
      </c>
      <c r="T35" s="15" t="s">
        <v>101</v>
      </c>
      <c r="U35" s="15" t="s">
        <v>8</v>
      </c>
      <c r="V35" s="15"/>
      <c r="W35" s="14" t="s">
        <v>140</v>
      </c>
    </row>
    <row r="36" spans="1:23" s="10" customFormat="1" ht="27.75" customHeight="1" x14ac:dyDescent="0.25">
      <c r="A36" s="29"/>
      <c r="B36" s="37" t="s">
        <v>190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1"/>
      <c r="Q36" s="30"/>
      <c r="R36" s="29"/>
      <c r="S36" s="29"/>
      <c r="T36" s="29"/>
      <c r="U36" s="29"/>
      <c r="V36" s="29"/>
      <c r="W36" s="29"/>
    </row>
    <row r="37" spans="1:23" s="10" customFormat="1" ht="27" customHeight="1" x14ac:dyDescent="0.25">
      <c r="A37" s="14">
        <v>23</v>
      </c>
      <c r="B37" s="14">
        <v>1</v>
      </c>
      <c r="C37" s="15" t="s">
        <v>170</v>
      </c>
      <c r="D37" s="15" t="s">
        <v>173</v>
      </c>
      <c r="E37" s="23" t="s">
        <v>148</v>
      </c>
      <c r="F37" s="17" t="s">
        <v>100</v>
      </c>
      <c r="G37" s="14">
        <v>2</v>
      </c>
      <c r="H37" s="14" t="s">
        <v>178</v>
      </c>
      <c r="I37" s="14">
        <v>2016</v>
      </c>
      <c r="J37" s="14">
        <v>2016</v>
      </c>
      <c r="K37" s="14">
        <v>25092</v>
      </c>
      <c r="L37" s="14">
        <v>100</v>
      </c>
      <c r="M37" s="14">
        <v>2.5</v>
      </c>
      <c r="N37" s="14">
        <f t="shared" si="0"/>
        <v>102.5</v>
      </c>
      <c r="O37" s="18"/>
      <c r="Q37" s="19"/>
      <c r="R37" s="25">
        <v>43046</v>
      </c>
      <c r="S37" s="20" t="s">
        <v>41</v>
      </c>
      <c r="T37" s="15" t="s">
        <v>99</v>
      </c>
      <c r="U37" s="15" t="s">
        <v>9</v>
      </c>
      <c r="V37" s="15"/>
      <c r="W37" s="14" t="s">
        <v>141</v>
      </c>
    </row>
    <row r="38" spans="1:23" s="10" customFormat="1" ht="27" customHeight="1" x14ac:dyDescent="0.25">
      <c r="A38" s="14">
        <v>24</v>
      </c>
      <c r="B38" s="14">
        <v>2</v>
      </c>
      <c r="C38" s="15" t="s">
        <v>128</v>
      </c>
      <c r="D38" s="15" t="s">
        <v>173</v>
      </c>
      <c r="E38" s="21" t="s">
        <v>129</v>
      </c>
      <c r="F38" s="24" t="s">
        <v>133</v>
      </c>
      <c r="G38" s="19"/>
      <c r="H38" s="14" t="s">
        <v>178</v>
      </c>
      <c r="I38" s="14">
        <v>2016</v>
      </c>
      <c r="J38" s="19">
        <v>2016</v>
      </c>
      <c r="K38" s="14">
        <v>8279</v>
      </c>
      <c r="L38" s="14">
        <v>88</v>
      </c>
      <c r="M38" s="19">
        <v>0</v>
      </c>
      <c r="N38" s="14">
        <f t="shared" si="0"/>
        <v>88</v>
      </c>
      <c r="O38" s="18"/>
      <c r="Q38" s="22"/>
      <c r="R38" s="14" t="s">
        <v>121</v>
      </c>
      <c r="S38" s="20" t="s">
        <v>130</v>
      </c>
      <c r="T38" s="15" t="s">
        <v>132</v>
      </c>
      <c r="U38" s="15" t="s">
        <v>131</v>
      </c>
      <c r="V38" s="22"/>
      <c r="W38" s="19"/>
    </row>
    <row r="39" spans="1:23" s="10" customFormat="1" ht="27" customHeight="1" x14ac:dyDescent="0.25">
      <c r="A39" s="14">
        <v>25</v>
      </c>
      <c r="B39" s="14">
        <v>3</v>
      </c>
      <c r="C39" s="15" t="s">
        <v>13</v>
      </c>
      <c r="D39" s="15" t="s">
        <v>174</v>
      </c>
      <c r="E39" s="16" t="s">
        <v>14</v>
      </c>
      <c r="F39" s="17" t="s">
        <v>96</v>
      </c>
      <c r="G39" s="14"/>
      <c r="H39" s="14" t="s">
        <v>178</v>
      </c>
      <c r="I39" s="14">
        <v>2016</v>
      </c>
      <c r="J39" s="14">
        <v>2016</v>
      </c>
      <c r="K39" s="14">
        <v>962</v>
      </c>
      <c r="L39" s="14">
        <v>84</v>
      </c>
      <c r="M39" s="14">
        <v>0</v>
      </c>
      <c r="N39" s="14">
        <f t="shared" si="0"/>
        <v>84</v>
      </c>
      <c r="O39" s="18"/>
      <c r="Q39" s="19" t="s">
        <v>127</v>
      </c>
      <c r="R39" s="25">
        <v>43076</v>
      </c>
      <c r="S39" s="20" t="s">
        <v>43</v>
      </c>
      <c r="T39" s="15" t="s">
        <v>95</v>
      </c>
      <c r="U39" s="15" t="s">
        <v>15</v>
      </c>
      <c r="V39" s="15"/>
      <c r="W39" s="14"/>
    </row>
    <row r="41" spans="1:23" ht="16.5" x14ac:dyDescent="0.25">
      <c r="B41" s="39" t="s">
        <v>193</v>
      </c>
      <c r="C41" s="39"/>
      <c r="D41" s="39"/>
      <c r="E41" s="39"/>
    </row>
    <row r="43" spans="1:23" s="10" customFormat="1" ht="16.5" x14ac:dyDescent="0.25">
      <c r="A43" s="27"/>
      <c r="B43" s="27"/>
      <c r="E43" s="28"/>
      <c r="F43" s="27"/>
      <c r="G43" s="27"/>
      <c r="H43" s="27"/>
      <c r="I43" s="27"/>
      <c r="J43" s="27"/>
      <c r="K43" s="8" t="s">
        <v>181</v>
      </c>
      <c r="L43" s="27"/>
      <c r="M43" s="27"/>
      <c r="N43" s="27"/>
      <c r="W43" s="27"/>
    </row>
    <row r="44" spans="1:23" s="10" customFormat="1" ht="16.5" x14ac:dyDescent="0.25">
      <c r="A44" s="27"/>
      <c r="B44" s="27"/>
      <c r="E44" s="28"/>
      <c r="F44" s="27"/>
      <c r="G44" s="27"/>
      <c r="H44" s="27"/>
      <c r="I44" s="27"/>
      <c r="J44" s="27"/>
      <c r="K44" s="8" t="s">
        <v>182</v>
      </c>
      <c r="L44" s="27"/>
      <c r="M44" s="27"/>
      <c r="N44" s="27"/>
      <c r="W44" s="27"/>
    </row>
    <row r="45" spans="1:23" s="10" customFormat="1" ht="16.5" x14ac:dyDescent="0.25">
      <c r="A45" s="27"/>
      <c r="B45" s="27"/>
      <c r="E45" s="28"/>
      <c r="F45" s="27"/>
      <c r="G45" s="27"/>
      <c r="H45" s="27"/>
      <c r="I45" s="27"/>
      <c r="J45" s="27"/>
      <c r="K45" s="8"/>
      <c r="L45" s="27"/>
      <c r="M45" s="27"/>
      <c r="N45" s="27"/>
      <c r="W45" s="27"/>
    </row>
    <row r="46" spans="1:23" s="10" customFormat="1" ht="16.5" x14ac:dyDescent="0.25">
      <c r="A46" s="27"/>
      <c r="B46" s="27"/>
      <c r="E46" s="28"/>
      <c r="F46" s="27"/>
      <c r="G46" s="27"/>
      <c r="H46" s="27"/>
      <c r="I46" s="27"/>
      <c r="J46" s="27"/>
      <c r="K46" s="8"/>
      <c r="L46" s="27"/>
      <c r="M46" s="27"/>
      <c r="N46" s="27"/>
      <c r="W46" s="27"/>
    </row>
    <row r="47" spans="1:23" s="10" customFormat="1" ht="16.5" x14ac:dyDescent="0.25">
      <c r="A47" s="27"/>
      <c r="B47" s="27"/>
      <c r="E47" s="28"/>
      <c r="F47" s="27"/>
      <c r="G47" s="27"/>
      <c r="H47" s="27"/>
      <c r="I47" s="27"/>
      <c r="J47" s="27"/>
      <c r="K47" s="27"/>
      <c r="L47" s="27"/>
      <c r="M47" s="27"/>
      <c r="N47" s="27"/>
      <c r="W47" s="27"/>
    </row>
    <row r="48" spans="1:23" s="10" customFormat="1" ht="16.5" x14ac:dyDescent="0.25">
      <c r="A48" s="27"/>
      <c r="B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W48" s="27"/>
    </row>
    <row r="49" spans="1:23" s="10" customFormat="1" ht="16.5" x14ac:dyDescent="0.25">
      <c r="A49" s="27"/>
      <c r="B49" s="27"/>
      <c r="E49" s="28"/>
      <c r="F49" s="27"/>
      <c r="G49" s="27"/>
      <c r="H49" s="27"/>
      <c r="I49" s="27"/>
      <c r="J49" s="27"/>
      <c r="K49" s="27"/>
      <c r="L49" s="27"/>
      <c r="M49" s="27"/>
      <c r="N49" s="27"/>
      <c r="W49" s="27"/>
    </row>
    <row r="50" spans="1:23" s="10" customFormat="1" ht="16.5" x14ac:dyDescent="0.25">
      <c r="A50" s="27"/>
      <c r="B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W50" s="27"/>
    </row>
    <row r="51" spans="1:23" s="10" customFormat="1" ht="16.5" x14ac:dyDescent="0.25">
      <c r="A51" s="27"/>
      <c r="B51" s="27"/>
      <c r="E51" s="28"/>
      <c r="F51" s="27"/>
      <c r="G51" s="27"/>
      <c r="H51" s="27"/>
      <c r="I51" s="27"/>
      <c r="J51" s="27"/>
      <c r="K51" s="8" t="s">
        <v>184</v>
      </c>
      <c r="L51" s="27"/>
      <c r="M51" s="27"/>
      <c r="N51" s="27"/>
      <c r="W51" s="27"/>
    </row>
    <row r="52" spans="1:23" s="10" customFormat="1" ht="16.5" x14ac:dyDescent="0.25">
      <c r="A52" s="27"/>
      <c r="B52" s="27"/>
      <c r="E52" s="28"/>
      <c r="F52" s="27"/>
      <c r="G52" s="27"/>
      <c r="H52" s="27"/>
      <c r="I52" s="27"/>
      <c r="J52" s="27"/>
      <c r="K52" s="8" t="s">
        <v>183</v>
      </c>
      <c r="L52" s="27"/>
      <c r="M52" s="27"/>
      <c r="N52" s="27"/>
      <c r="W52" s="27"/>
    </row>
    <row r="53" spans="1:23" s="10" customFormat="1" ht="16.5" x14ac:dyDescent="0.25">
      <c r="A53" s="27"/>
      <c r="B53" s="27"/>
      <c r="E53" s="28"/>
      <c r="F53" s="27"/>
      <c r="G53" s="27"/>
      <c r="H53" s="27"/>
      <c r="I53" s="27"/>
      <c r="J53" s="27"/>
      <c r="K53" s="27"/>
      <c r="L53" s="27"/>
      <c r="M53" s="27"/>
      <c r="N53" s="27"/>
      <c r="W53" s="27"/>
    </row>
  </sheetData>
  <mergeCells count="32">
    <mergeCell ref="B24:N24"/>
    <mergeCell ref="B31:N31"/>
    <mergeCell ref="B36:N36"/>
    <mergeCell ref="B41:E41"/>
    <mergeCell ref="U7:U8"/>
    <mergeCell ref="L7:L8"/>
    <mergeCell ref="V7:V8"/>
    <mergeCell ref="W7:W8"/>
    <mergeCell ref="B9:N9"/>
    <mergeCell ref="B17:N17"/>
    <mergeCell ref="B21:N21"/>
    <mergeCell ref="M7:M8"/>
    <mergeCell ref="N7:N8"/>
    <mergeCell ref="Q7:Q8"/>
    <mergeCell ref="R7:R8"/>
    <mergeCell ref="S7:S8"/>
    <mergeCell ref="T7:T8"/>
    <mergeCell ref="G7:G8"/>
    <mergeCell ref="H7:H8"/>
    <mergeCell ref="I7:I8"/>
    <mergeCell ref="J7:J8"/>
    <mergeCell ref="K7:K8"/>
    <mergeCell ref="A1:E1"/>
    <mergeCell ref="A2:E2"/>
    <mergeCell ref="A7:A8"/>
    <mergeCell ref="B7:B8"/>
    <mergeCell ref="C7:C8"/>
    <mergeCell ref="D7:D8"/>
    <mergeCell ref="E7:E8"/>
    <mergeCell ref="F7:F8"/>
    <mergeCell ref="A4:S4"/>
    <mergeCell ref="A5:S5"/>
  </mergeCells>
  <pageMargins left="0.5" right="0.25" top="0.25" bottom="0.25" header="0" footer="0"/>
  <pageSetup scale="80" orientation="landscape" r:id="rId1"/>
  <headerFoot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topLeftCell="A4" zoomScale="85" zoomScaleNormal="85" workbookViewId="0">
      <selection activeCell="Y4" sqref="Y4"/>
    </sheetView>
  </sheetViews>
  <sheetFormatPr defaultRowHeight="15" x14ac:dyDescent="0.25"/>
  <cols>
    <col min="1" max="1" width="7.140625" style="1" customWidth="1"/>
    <col min="2" max="2" width="8" style="1" customWidth="1"/>
    <col min="3" max="3" width="29.85546875" style="2" customWidth="1"/>
    <col min="4" max="4" width="6.28515625" style="2" customWidth="1"/>
    <col min="5" max="5" width="13" style="3" customWidth="1"/>
    <col min="6" max="6" width="15.28515625" style="1" customWidth="1"/>
    <col min="7" max="7" width="7.7109375" style="1" customWidth="1"/>
    <col min="8" max="8" width="9" style="1" customWidth="1"/>
    <col min="9" max="9" width="10" style="7" customWidth="1"/>
    <col min="10" max="10" width="9" style="1" customWidth="1"/>
    <col min="11" max="11" width="9.85546875" style="1" customWidth="1"/>
    <col min="12" max="12" width="8.5703125" style="1" customWidth="1"/>
    <col min="13" max="13" width="9.5703125" style="1" customWidth="1"/>
    <col min="14" max="14" width="8.85546875" style="1" customWidth="1"/>
    <col min="15" max="15" width="14.85546875" style="2" customWidth="1"/>
    <col min="16" max="16" width="9.140625" style="2" hidden="1" customWidth="1"/>
    <col min="17" max="17" width="10.5703125" style="2" hidden="1" customWidth="1"/>
    <col min="18" max="18" width="11.42578125" style="2" hidden="1" customWidth="1"/>
    <col min="19" max="19" width="18.7109375" style="2" customWidth="1"/>
    <col min="20" max="20" width="17" style="2" hidden="1" customWidth="1"/>
    <col min="21" max="21" width="21.42578125" style="2" hidden="1" customWidth="1"/>
    <col min="22" max="22" width="4.7109375" style="2" hidden="1" customWidth="1"/>
    <col min="23" max="23" width="9.140625" style="1" hidden="1" customWidth="1"/>
    <col min="24" max="25" width="9.140625" style="2" customWidth="1"/>
    <col min="26" max="16384" width="9.140625" style="2"/>
  </cols>
  <sheetData>
    <row r="1" spans="1:23" s="6" customFormat="1" ht="19.5" customHeight="1" x14ac:dyDescent="0.25">
      <c r="A1" s="31" t="s">
        <v>167</v>
      </c>
      <c r="B1" s="31"/>
      <c r="C1" s="31"/>
      <c r="D1" s="31"/>
      <c r="E1" s="31"/>
      <c r="F1" s="5"/>
      <c r="G1" s="5"/>
      <c r="H1" s="5"/>
      <c r="I1" s="5"/>
      <c r="J1" s="5"/>
      <c r="K1" s="5"/>
      <c r="L1" s="5"/>
      <c r="M1" s="5"/>
      <c r="N1" s="5"/>
      <c r="W1" s="5"/>
    </row>
    <row r="2" spans="1:23" s="6" customFormat="1" ht="19.5" customHeight="1" x14ac:dyDescent="0.25">
      <c r="A2" s="32" t="s">
        <v>168</v>
      </c>
      <c r="B2" s="32"/>
      <c r="C2" s="32"/>
      <c r="D2" s="32"/>
      <c r="E2" s="32"/>
      <c r="F2" s="5"/>
      <c r="G2" s="5"/>
      <c r="H2" s="5"/>
      <c r="I2" s="5"/>
      <c r="J2" s="5"/>
      <c r="K2" s="5"/>
      <c r="L2" s="5"/>
      <c r="M2" s="5"/>
      <c r="N2" s="5"/>
      <c r="W2" s="5"/>
    </row>
    <row r="4" spans="1:23" ht="43.5" customHeight="1" x14ac:dyDescent="0.25">
      <c r="A4" s="33" t="s">
        <v>191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/>
      <c r="W4" s="2"/>
    </row>
    <row r="5" spans="1:23" ht="20.25" customHeight="1" x14ac:dyDescent="0.25">
      <c r="A5" s="34" t="s">
        <v>171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4"/>
      <c r="W5" s="2"/>
    </row>
    <row r="6" spans="1:23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W6" s="2"/>
    </row>
    <row r="7" spans="1:23" s="10" customFormat="1" ht="32.25" customHeight="1" x14ac:dyDescent="0.25">
      <c r="A7" s="35" t="s">
        <v>0</v>
      </c>
      <c r="B7" s="35" t="s">
        <v>169</v>
      </c>
      <c r="C7" s="35" t="s">
        <v>1</v>
      </c>
      <c r="D7" s="35" t="s">
        <v>172</v>
      </c>
      <c r="E7" s="36" t="s">
        <v>2</v>
      </c>
      <c r="F7" s="35" t="s">
        <v>74</v>
      </c>
      <c r="G7" s="35" t="s">
        <v>176</v>
      </c>
      <c r="H7" s="35" t="s">
        <v>177</v>
      </c>
      <c r="I7" s="35" t="s">
        <v>192</v>
      </c>
      <c r="J7" s="35" t="s">
        <v>164</v>
      </c>
      <c r="K7" s="35" t="s">
        <v>179</v>
      </c>
      <c r="L7" s="35" t="s">
        <v>180</v>
      </c>
      <c r="M7" s="35" t="s">
        <v>166</v>
      </c>
      <c r="N7" s="35" t="s">
        <v>163</v>
      </c>
      <c r="O7" s="9"/>
      <c r="Q7" s="38" t="s">
        <v>126</v>
      </c>
      <c r="R7" s="35" t="s">
        <v>3</v>
      </c>
      <c r="S7" s="35" t="s">
        <v>4</v>
      </c>
      <c r="T7" s="35" t="s">
        <v>73</v>
      </c>
      <c r="U7" s="35" t="s">
        <v>5</v>
      </c>
      <c r="V7" s="35" t="s">
        <v>6</v>
      </c>
      <c r="W7" s="35" t="s">
        <v>39</v>
      </c>
    </row>
    <row r="8" spans="1:23" s="10" customFormat="1" ht="25.5" customHeight="1" x14ac:dyDescent="0.25">
      <c r="A8" s="35"/>
      <c r="B8" s="35"/>
      <c r="C8" s="35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11"/>
      <c r="Q8" s="38"/>
      <c r="R8" s="35"/>
      <c r="S8" s="35"/>
      <c r="T8" s="35"/>
      <c r="U8" s="35"/>
      <c r="V8" s="35"/>
      <c r="W8" s="35"/>
    </row>
    <row r="9" spans="1:23" s="10" customFormat="1" ht="27.75" customHeight="1" x14ac:dyDescent="0.25">
      <c r="A9" s="12"/>
      <c r="B9" s="37" t="s">
        <v>185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11"/>
      <c r="Q9" s="13"/>
      <c r="R9" s="12"/>
      <c r="S9" s="12"/>
      <c r="T9" s="12"/>
      <c r="U9" s="12"/>
      <c r="V9" s="12"/>
      <c r="W9" s="12"/>
    </row>
    <row r="10" spans="1:23" s="10" customFormat="1" ht="27" customHeight="1" x14ac:dyDescent="0.25">
      <c r="A10" s="14">
        <v>1</v>
      </c>
      <c r="B10" s="14">
        <v>1</v>
      </c>
      <c r="C10" s="15" t="s">
        <v>36</v>
      </c>
      <c r="D10" s="15" t="s">
        <v>173</v>
      </c>
      <c r="E10" s="16" t="s">
        <v>37</v>
      </c>
      <c r="F10" s="17" t="s">
        <v>82</v>
      </c>
      <c r="G10" s="14">
        <v>2</v>
      </c>
      <c r="H10" s="14" t="s">
        <v>178</v>
      </c>
      <c r="I10" s="14">
        <v>2016</v>
      </c>
      <c r="J10" s="14">
        <v>2016</v>
      </c>
      <c r="K10" s="14">
        <v>27280</v>
      </c>
      <c r="L10" s="14">
        <v>103</v>
      </c>
      <c r="M10" s="14">
        <v>2.5</v>
      </c>
      <c r="N10" s="14">
        <f t="shared" ref="N10:N39" si="0">L10+M10</f>
        <v>105.5</v>
      </c>
      <c r="O10" s="18"/>
      <c r="Q10" s="19"/>
      <c r="R10" s="14" t="s">
        <v>35</v>
      </c>
      <c r="S10" s="20" t="s">
        <v>50</v>
      </c>
      <c r="T10" s="15" t="s">
        <v>81</v>
      </c>
      <c r="U10" s="15" t="s">
        <v>38</v>
      </c>
      <c r="V10" s="15"/>
      <c r="W10" s="14"/>
    </row>
    <row r="11" spans="1:23" s="10" customFormat="1" ht="27" customHeight="1" x14ac:dyDescent="0.25">
      <c r="A11" s="14">
        <v>2</v>
      </c>
      <c r="B11" s="14">
        <v>2</v>
      </c>
      <c r="C11" s="15" t="s">
        <v>59</v>
      </c>
      <c r="D11" s="15" t="s">
        <v>174</v>
      </c>
      <c r="E11" s="16" t="s">
        <v>112</v>
      </c>
      <c r="F11" s="14">
        <v>152198398</v>
      </c>
      <c r="G11" s="14" t="s">
        <v>165</v>
      </c>
      <c r="H11" s="14" t="s">
        <v>178</v>
      </c>
      <c r="I11" s="14">
        <v>2016</v>
      </c>
      <c r="J11" s="14">
        <v>2016</v>
      </c>
      <c r="K11" s="14">
        <v>33711</v>
      </c>
      <c r="L11" s="14">
        <v>89</v>
      </c>
      <c r="M11" s="14">
        <v>5</v>
      </c>
      <c r="N11" s="14">
        <f t="shared" si="0"/>
        <v>94</v>
      </c>
      <c r="O11" s="18"/>
      <c r="Q11" s="19"/>
      <c r="R11" s="15" t="s">
        <v>52</v>
      </c>
      <c r="S11" s="20" t="s">
        <v>113</v>
      </c>
      <c r="T11" s="15" t="s">
        <v>115</v>
      </c>
      <c r="U11" s="15" t="s">
        <v>114</v>
      </c>
      <c r="V11" s="15"/>
      <c r="W11" s="14" t="s">
        <v>58</v>
      </c>
    </row>
    <row r="12" spans="1:23" s="10" customFormat="1" ht="27" customHeight="1" x14ac:dyDescent="0.25">
      <c r="A12" s="14">
        <v>3</v>
      </c>
      <c r="B12" s="14">
        <v>3</v>
      </c>
      <c r="C12" s="15" t="s">
        <v>33</v>
      </c>
      <c r="D12" s="15" t="s">
        <v>173</v>
      </c>
      <c r="E12" s="16" t="s">
        <v>34</v>
      </c>
      <c r="F12" s="17" t="s">
        <v>84</v>
      </c>
      <c r="G12" s="14">
        <v>2</v>
      </c>
      <c r="H12" s="14" t="s">
        <v>178</v>
      </c>
      <c r="I12" s="14">
        <v>2016</v>
      </c>
      <c r="J12" s="14">
        <v>2016</v>
      </c>
      <c r="K12" s="14">
        <v>30770</v>
      </c>
      <c r="L12" s="14">
        <v>90</v>
      </c>
      <c r="M12" s="14">
        <v>2.5</v>
      </c>
      <c r="N12" s="14">
        <f t="shared" si="0"/>
        <v>92.5</v>
      </c>
      <c r="O12" s="18"/>
      <c r="Q12" s="19"/>
      <c r="R12" s="14" t="s">
        <v>35</v>
      </c>
      <c r="S12" s="20" t="s">
        <v>49</v>
      </c>
      <c r="T12" s="15" t="s">
        <v>83</v>
      </c>
      <c r="U12" s="15" t="s">
        <v>87</v>
      </c>
      <c r="V12" s="15"/>
      <c r="W12" s="14"/>
    </row>
    <row r="13" spans="1:23" s="10" customFormat="1" ht="27" customHeight="1" x14ac:dyDescent="0.25">
      <c r="A13" s="14">
        <v>4</v>
      </c>
      <c r="B13" s="14">
        <v>4</v>
      </c>
      <c r="C13" s="15" t="s">
        <v>122</v>
      </c>
      <c r="D13" s="15" t="s">
        <v>173</v>
      </c>
      <c r="E13" s="21" t="s">
        <v>156</v>
      </c>
      <c r="F13" s="19">
        <v>174534387</v>
      </c>
      <c r="G13" s="19">
        <v>2</v>
      </c>
      <c r="H13" s="14" t="s">
        <v>178</v>
      </c>
      <c r="I13" s="14">
        <v>2016</v>
      </c>
      <c r="J13" s="19">
        <v>2016</v>
      </c>
      <c r="K13" s="14">
        <v>51624</v>
      </c>
      <c r="L13" s="14">
        <v>90</v>
      </c>
      <c r="M13" s="19">
        <v>2.5</v>
      </c>
      <c r="N13" s="14">
        <f t="shared" si="0"/>
        <v>92.5</v>
      </c>
      <c r="O13" s="18"/>
      <c r="Q13" s="19"/>
      <c r="R13" s="14" t="s">
        <v>121</v>
      </c>
      <c r="S13" s="20" t="s">
        <v>123</v>
      </c>
      <c r="T13" s="15" t="s">
        <v>125</v>
      </c>
      <c r="U13" s="15" t="s">
        <v>124</v>
      </c>
      <c r="V13" s="22"/>
      <c r="W13" s="19"/>
    </row>
    <row r="14" spans="1:23" s="10" customFormat="1" ht="27" customHeight="1" x14ac:dyDescent="0.25">
      <c r="A14" s="14">
        <v>5</v>
      </c>
      <c r="B14" s="14">
        <v>5</v>
      </c>
      <c r="C14" s="15" t="s">
        <v>60</v>
      </c>
      <c r="D14" s="15" t="s">
        <v>173</v>
      </c>
      <c r="E14" s="16" t="s">
        <v>61</v>
      </c>
      <c r="F14" s="17" t="s">
        <v>80</v>
      </c>
      <c r="G14" s="14">
        <v>2</v>
      </c>
      <c r="H14" s="14" t="s">
        <v>178</v>
      </c>
      <c r="I14" s="14">
        <v>2016</v>
      </c>
      <c r="J14" s="14">
        <v>2016</v>
      </c>
      <c r="K14" s="14">
        <v>12599</v>
      </c>
      <c r="L14" s="14">
        <v>88</v>
      </c>
      <c r="M14" s="17">
        <v>2.5</v>
      </c>
      <c r="N14" s="14">
        <f t="shared" si="0"/>
        <v>90.5</v>
      </c>
      <c r="O14" s="18"/>
      <c r="Q14" s="19"/>
      <c r="R14" s="14" t="s">
        <v>55</v>
      </c>
      <c r="S14" s="20" t="s">
        <v>62</v>
      </c>
      <c r="T14" s="15" t="s">
        <v>79</v>
      </c>
      <c r="U14" s="15" t="s">
        <v>63</v>
      </c>
      <c r="V14" s="15"/>
      <c r="W14" s="14"/>
    </row>
    <row r="15" spans="1:23" s="10" customFormat="1" ht="27" customHeight="1" x14ac:dyDescent="0.25">
      <c r="A15" s="14">
        <v>6</v>
      </c>
      <c r="B15" s="14">
        <v>6</v>
      </c>
      <c r="C15" s="15" t="s">
        <v>30</v>
      </c>
      <c r="D15" s="15" t="s">
        <v>173</v>
      </c>
      <c r="E15" s="16" t="s">
        <v>31</v>
      </c>
      <c r="F15" s="17" t="s">
        <v>86</v>
      </c>
      <c r="G15" s="14">
        <v>2</v>
      </c>
      <c r="H15" s="14" t="s">
        <v>178</v>
      </c>
      <c r="I15" s="14">
        <v>2016</v>
      </c>
      <c r="J15" s="14">
        <v>2016</v>
      </c>
      <c r="K15" s="14">
        <v>5364</v>
      </c>
      <c r="L15" s="14">
        <v>85</v>
      </c>
      <c r="M15" s="14">
        <v>2.5</v>
      </c>
      <c r="N15" s="14">
        <f t="shared" si="0"/>
        <v>87.5</v>
      </c>
      <c r="O15" s="18"/>
      <c r="Q15" s="19"/>
      <c r="R15" s="14" t="s">
        <v>28</v>
      </c>
      <c r="S15" s="20" t="s">
        <v>48</v>
      </c>
      <c r="T15" s="15" t="s">
        <v>85</v>
      </c>
      <c r="U15" s="15" t="s">
        <v>32</v>
      </c>
      <c r="V15" s="15"/>
      <c r="W15" s="14" t="s">
        <v>142</v>
      </c>
    </row>
    <row r="16" spans="1:23" s="10" customFormat="1" ht="27" customHeight="1" x14ac:dyDescent="0.25">
      <c r="A16" s="14">
        <v>7</v>
      </c>
      <c r="B16" s="14">
        <v>7</v>
      </c>
      <c r="C16" s="15" t="s">
        <v>27</v>
      </c>
      <c r="D16" s="15" t="s">
        <v>173</v>
      </c>
      <c r="E16" s="23" t="s">
        <v>152</v>
      </c>
      <c r="F16" s="17" t="s">
        <v>89</v>
      </c>
      <c r="G16" s="14">
        <v>2</v>
      </c>
      <c r="H16" s="14" t="s">
        <v>178</v>
      </c>
      <c r="I16" s="14">
        <v>2016</v>
      </c>
      <c r="J16" s="14">
        <v>2016</v>
      </c>
      <c r="K16" s="14">
        <v>19264</v>
      </c>
      <c r="L16" s="14">
        <v>82</v>
      </c>
      <c r="M16" s="14">
        <v>2.5</v>
      </c>
      <c r="N16" s="14">
        <f t="shared" si="0"/>
        <v>84.5</v>
      </c>
      <c r="O16" s="18"/>
      <c r="Q16" s="19"/>
      <c r="R16" s="14" t="s">
        <v>28</v>
      </c>
      <c r="S16" s="20" t="s">
        <v>47</v>
      </c>
      <c r="T16" s="15" t="s">
        <v>88</v>
      </c>
      <c r="U16" s="15" t="s">
        <v>29</v>
      </c>
      <c r="V16" s="15"/>
      <c r="W16" s="14"/>
    </row>
    <row r="17" spans="1:23" s="10" customFormat="1" ht="27.75" customHeight="1" x14ac:dyDescent="0.25">
      <c r="A17" s="12"/>
      <c r="B17" s="37" t="s">
        <v>186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11"/>
      <c r="Q17" s="13"/>
      <c r="R17" s="12"/>
      <c r="S17" s="12"/>
      <c r="T17" s="12"/>
      <c r="U17" s="12"/>
      <c r="V17" s="12"/>
      <c r="W17" s="12"/>
    </row>
    <row r="18" spans="1:23" s="10" customFormat="1" ht="27" customHeight="1" x14ac:dyDescent="0.25">
      <c r="A18" s="14">
        <v>8</v>
      </c>
      <c r="B18" s="14">
        <v>1</v>
      </c>
      <c r="C18" s="15" t="s">
        <v>144</v>
      </c>
      <c r="D18" s="15" t="s">
        <v>174</v>
      </c>
      <c r="E18" s="21" t="s">
        <v>157</v>
      </c>
      <c r="F18" s="24" t="s">
        <v>194</v>
      </c>
      <c r="G18" s="19"/>
      <c r="H18" s="14" t="s">
        <v>178</v>
      </c>
      <c r="I18" s="14">
        <v>2016</v>
      </c>
      <c r="J18" s="19">
        <v>2016</v>
      </c>
      <c r="K18" s="14">
        <v>14588</v>
      </c>
      <c r="L18" s="14">
        <v>84</v>
      </c>
      <c r="M18" s="19">
        <v>0</v>
      </c>
      <c r="N18" s="14">
        <f t="shared" si="0"/>
        <v>84</v>
      </c>
      <c r="O18" s="18"/>
      <c r="Q18" s="22"/>
      <c r="R18" s="14" t="s">
        <v>121</v>
      </c>
      <c r="S18" s="20" t="s">
        <v>145</v>
      </c>
      <c r="T18" s="15" t="s">
        <v>147</v>
      </c>
      <c r="U18" s="15" t="s">
        <v>146</v>
      </c>
      <c r="V18" s="22"/>
      <c r="W18" s="19"/>
    </row>
    <row r="19" spans="1:23" s="10" customFormat="1" ht="27" customHeight="1" x14ac:dyDescent="0.25">
      <c r="A19" s="14">
        <v>9</v>
      </c>
      <c r="B19" s="14">
        <v>2</v>
      </c>
      <c r="C19" s="15" t="s">
        <v>23</v>
      </c>
      <c r="D19" s="15" t="s">
        <v>173</v>
      </c>
      <c r="E19" s="23" t="s">
        <v>149</v>
      </c>
      <c r="F19" s="14">
        <v>175002747</v>
      </c>
      <c r="G19" s="14" t="s">
        <v>165</v>
      </c>
      <c r="H19" s="14" t="s">
        <v>178</v>
      </c>
      <c r="I19" s="14">
        <v>2016</v>
      </c>
      <c r="J19" s="14">
        <v>2016</v>
      </c>
      <c r="K19" s="14">
        <v>52597</v>
      </c>
      <c r="L19" s="14">
        <v>75</v>
      </c>
      <c r="M19" s="14">
        <v>5</v>
      </c>
      <c r="N19" s="14">
        <f t="shared" si="0"/>
        <v>80</v>
      </c>
      <c r="O19" s="18"/>
      <c r="Q19" s="19"/>
      <c r="R19" s="14" t="s">
        <v>18</v>
      </c>
      <c r="S19" s="20" t="s">
        <v>46</v>
      </c>
      <c r="T19" s="15" t="s">
        <v>91</v>
      </c>
      <c r="U19" s="15" t="s">
        <v>24</v>
      </c>
      <c r="V19" s="15"/>
      <c r="W19" s="14" t="s">
        <v>143</v>
      </c>
    </row>
    <row r="20" spans="1:23" s="10" customFormat="1" ht="27" customHeight="1" x14ac:dyDescent="0.25">
      <c r="A20" s="14">
        <v>10</v>
      </c>
      <c r="B20" s="14">
        <v>3</v>
      </c>
      <c r="C20" s="15" t="s">
        <v>68</v>
      </c>
      <c r="D20" s="15" t="s">
        <v>173</v>
      </c>
      <c r="E20" s="16" t="s">
        <v>69</v>
      </c>
      <c r="F20" s="17" t="s">
        <v>76</v>
      </c>
      <c r="G20" s="14"/>
      <c r="H20" s="14" t="s">
        <v>178</v>
      </c>
      <c r="I20" s="14">
        <v>2016</v>
      </c>
      <c r="J20" s="14">
        <v>2016</v>
      </c>
      <c r="K20" s="14">
        <v>19635</v>
      </c>
      <c r="L20" s="14">
        <v>80</v>
      </c>
      <c r="M20" s="14">
        <v>0</v>
      </c>
      <c r="N20" s="14">
        <f t="shared" si="0"/>
        <v>80</v>
      </c>
      <c r="O20" s="18"/>
      <c r="Q20" s="19"/>
      <c r="R20" s="14" t="s">
        <v>70</v>
      </c>
      <c r="S20" s="20" t="s">
        <v>71</v>
      </c>
      <c r="T20" s="15" t="s">
        <v>75</v>
      </c>
      <c r="U20" s="15" t="s">
        <v>72</v>
      </c>
      <c r="V20" s="15"/>
      <c r="W20" s="14"/>
    </row>
    <row r="21" spans="1:23" s="10" customFormat="1" ht="27.75" customHeight="1" x14ac:dyDescent="0.25">
      <c r="A21" s="12"/>
      <c r="B21" s="37" t="s">
        <v>187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11"/>
      <c r="Q21" s="13"/>
      <c r="R21" s="12"/>
      <c r="S21" s="12"/>
      <c r="T21" s="12"/>
      <c r="U21" s="12"/>
      <c r="V21" s="12"/>
      <c r="W21" s="12"/>
    </row>
    <row r="22" spans="1:23" s="10" customFormat="1" ht="27" customHeight="1" x14ac:dyDescent="0.25">
      <c r="A22" s="14">
        <v>11</v>
      </c>
      <c r="B22" s="14">
        <v>1</v>
      </c>
      <c r="C22" s="15" t="s">
        <v>10</v>
      </c>
      <c r="D22" s="15" t="s">
        <v>173</v>
      </c>
      <c r="E22" s="16" t="s">
        <v>11</v>
      </c>
      <c r="F22" s="17" t="s">
        <v>97</v>
      </c>
      <c r="G22" s="14"/>
      <c r="H22" s="14" t="s">
        <v>178</v>
      </c>
      <c r="I22" s="14">
        <v>2016</v>
      </c>
      <c r="J22" s="14">
        <v>2016</v>
      </c>
      <c r="K22" s="14">
        <v>12351</v>
      </c>
      <c r="L22" s="14">
        <v>96</v>
      </c>
      <c r="M22" s="14">
        <v>0</v>
      </c>
      <c r="N22" s="14">
        <f t="shared" si="0"/>
        <v>96</v>
      </c>
      <c r="O22" s="18"/>
      <c r="Q22" s="19" t="s">
        <v>127</v>
      </c>
      <c r="R22" s="25">
        <v>43046</v>
      </c>
      <c r="S22" s="20" t="s">
        <v>42</v>
      </c>
      <c r="T22" s="15" t="s">
        <v>98</v>
      </c>
      <c r="U22" s="15" t="s">
        <v>12</v>
      </c>
      <c r="V22" s="15"/>
      <c r="W22" s="14"/>
    </row>
    <row r="23" spans="1:23" s="10" customFormat="1" ht="27" customHeight="1" x14ac:dyDescent="0.25">
      <c r="A23" s="14">
        <v>12</v>
      </c>
      <c r="B23" s="14">
        <v>2</v>
      </c>
      <c r="C23" s="15" t="s">
        <v>64</v>
      </c>
      <c r="D23" s="15" t="s">
        <v>174</v>
      </c>
      <c r="E23" s="16" t="s">
        <v>65</v>
      </c>
      <c r="F23" s="17" t="s">
        <v>78</v>
      </c>
      <c r="G23" s="14"/>
      <c r="H23" s="14" t="s">
        <v>178</v>
      </c>
      <c r="I23" s="14">
        <v>2016</v>
      </c>
      <c r="J23" s="14">
        <v>2016</v>
      </c>
      <c r="K23" s="14">
        <v>4451</v>
      </c>
      <c r="L23" s="14">
        <v>80</v>
      </c>
      <c r="M23" s="14">
        <v>0</v>
      </c>
      <c r="N23" s="14">
        <f t="shared" si="0"/>
        <v>80</v>
      </c>
      <c r="O23" s="18"/>
      <c r="Q23" s="19"/>
      <c r="R23" s="14" t="s">
        <v>55</v>
      </c>
      <c r="S23" s="20" t="s">
        <v>66</v>
      </c>
      <c r="T23" s="15" t="s">
        <v>77</v>
      </c>
      <c r="U23" s="15" t="s">
        <v>67</v>
      </c>
      <c r="V23" s="15"/>
      <c r="W23" s="14"/>
    </row>
    <row r="24" spans="1:23" s="10" customFormat="1" ht="27.75" customHeight="1" x14ac:dyDescent="0.25">
      <c r="A24" s="12"/>
      <c r="B24" s="37" t="s">
        <v>188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11"/>
      <c r="Q24" s="13"/>
      <c r="R24" s="12"/>
      <c r="S24" s="12"/>
      <c r="T24" s="12"/>
      <c r="U24" s="12"/>
      <c r="V24" s="12"/>
      <c r="W24" s="12"/>
    </row>
    <row r="25" spans="1:23" s="10" customFormat="1" ht="27" customHeight="1" x14ac:dyDescent="0.25">
      <c r="A25" s="14">
        <v>13</v>
      </c>
      <c r="B25" s="14">
        <v>1</v>
      </c>
      <c r="C25" s="15" t="s">
        <v>16</v>
      </c>
      <c r="D25" s="15" t="s">
        <v>173</v>
      </c>
      <c r="E25" s="16" t="s">
        <v>17</v>
      </c>
      <c r="F25" s="14">
        <v>142943117</v>
      </c>
      <c r="G25" s="14" t="s">
        <v>165</v>
      </c>
      <c r="H25" s="14" t="s">
        <v>178</v>
      </c>
      <c r="I25" s="14">
        <v>2016</v>
      </c>
      <c r="J25" s="14">
        <v>2016</v>
      </c>
      <c r="K25" s="14">
        <v>24442</v>
      </c>
      <c r="L25" s="14">
        <v>107</v>
      </c>
      <c r="M25" s="14">
        <v>5</v>
      </c>
      <c r="N25" s="14">
        <f t="shared" si="0"/>
        <v>112</v>
      </c>
      <c r="O25" s="18"/>
      <c r="Q25" s="19"/>
      <c r="R25" s="14" t="s">
        <v>18</v>
      </c>
      <c r="S25" s="20" t="s">
        <v>44</v>
      </c>
      <c r="T25" s="15" t="s">
        <v>94</v>
      </c>
      <c r="U25" s="15" t="s">
        <v>19</v>
      </c>
      <c r="V25" s="15"/>
      <c r="W25" s="14"/>
    </row>
    <row r="26" spans="1:23" s="10" customFormat="1" ht="27" customHeight="1" x14ac:dyDescent="0.25">
      <c r="A26" s="14">
        <v>14</v>
      </c>
      <c r="B26" s="14">
        <v>2</v>
      </c>
      <c r="C26" s="15" t="s">
        <v>25</v>
      </c>
      <c r="D26" s="15" t="s">
        <v>174</v>
      </c>
      <c r="E26" s="23" t="s">
        <v>150</v>
      </c>
      <c r="F26" s="14">
        <v>122215555</v>
      </c>
      <c r="G26" s="14">
        <v>1</v>
      </c>
      <c r="H26" s="14" t="s">
        <v>178</v>
      </c>
      <c r="I26" s="14">
        <v>2016</v>
      </c>
      <c r="J26" s="14">
        <v>2016</v>
      </c>
      <c r="K26" s="14">
        <v>12851</v>
      </c>
      <c r="L26" s="14">
        <v>88</v>
      </c>
      <c r="M26" s="14">
        <v>7.5</v>
      </c>
      <c r="N26" s="14">
        <f t="shared" si="0"/>
        <v>95.5</v>
      </c>
      <c r="O26" s="18"/>
      <c r="Q26" s="19" t="s">
        <v>127</v>
      </c>
      <c r="R26" s="14" t="s">
        <v>55</v>
      </c>
      <c r="S26" s="20" t="s">
        <v>56</v>
      </c>
      <c r="T26" s="15" t="s">
        <v>90</v>
      </c>
      <c r="U26" s="15" t="s">
        <v>57</v>
      </c>
      <c r="V26" s="15"/>
      <c r="W26" s="14" t="s">
        <v>58</v>
      </c>
    </row>
    <row r="27" spans="1:23" s="10" customFormat="1" ht="27" customHeight="1" x14ac:dyDescent="0.25">
      <c r="A27" s="14">
        <v>15</v>
      </c>
      <c r="B27" s="14">
        <v>3</v>
      </c>
      <c r="C27" s="15" t="s">
        <v>51</v>
      </c>
      <c r="D27" s="15" t="s">
        <v>174</v>
      </c>
      <c r="E27" s="23" t="s">
        <v>153</v>
      </c>
      <c r="F27" s="14">
        <v>112151863</v>
      </c>
      <c r="G27" s="14">
        <v>2</v>
      </c>
      <c r="H27" s="14" t="s">
        <v>178</v>
      </c>
      <c r="I27" s="14">
        <v>2007</v>
      </c>
      <c r="J27" s="14">
        <v>2016</v>
      </c>
      <c r="K27" s="14">
        <v>4889</v>
      </c>
      <c r="L27" s="14">
        <v>90</v>
      </c>
      <c r="M27" s="17">
        <v>2.5</v>
      </c>
      <c r="N27" s="14">
        <f t="shared" si="0"/>
        <v>92.5</v>
      </c>
      <c r="O27" s="18"/>
      <c r="Q27" s="19"/>
      <c r="R27" s="14" t="s">
        <v>52</v>
      </c>
      <c r="S27" s="20" t="s">
        <v>53</v>
      </c>
      <c r="T27" s="15" t="s">
        <v>102</v>
      </c>
      <c r="U27" s="15" t="s">
        <v>54</v>
      </c>
      <c r="V27" s="15"/>
      <c r="W27" s="14" t="s">
        <v>58</v>
      </c>
    </row>
    <row r="28" spans="1:23" s="10" customFormat="1" ht="27" customHeight="1" x14ac:dyDescent="0.25">
      <c r="A28" s="14">
        <v>16</v>
      </c>
      <c r="B28" s="14">
        <v>4</v>
      </c>
      <c r="C28" s="15" t="s">
        <v>134</v>
      </c>
      <c r="D28" s="15" t="s">
        <v>173</v>
      </c>
      <c r="E28" s="21" t="s">
        <v>135</v>
      </c>
      <c r="F28" s="24" t="s">
        <v>139</v>
      </c>
      <c r="G28" s="19">
        <v>2</v>
      </c>
      <c r="H28" s="14" t="s">
        <v>178</v>
      </c>
      <c r="I28" s="14">
        <v>2015</v>
      </c>
      <c r="J28" s="19">
        <v>2016</v>
      </c>
      <c r="K28" s="14">
        <v>3114</v>
      </c>
      <c r="L28" s="14">
        <v>87</v>
      </c>
      <c r="M28" s="19">
        <v>2.5</v>
      </c>
      <c r="N28" s="14">
        <f t="shared" si="0"/>
        <v>89.5</v>
      </c>
      <c r="O28" s="18"/>
      <c r="Q28" s="22"/>
      <c r="R28" s="14" t="s">
        <v>121</v>
      </c>
      <c r="S28" s="20" t="s">
        <v>136</v>
      </c>
      <c r="T28" s="15" t="s">
        <v>138</v>
      </c>
      <c r="U28" s="15" t="s">
        <v>137</v>
      </c>
      <c r="V28" s="22"/>
      <c r="W28" s="19"/>
    </row>
    <row r="29" spans="1:23" s="10" customFormat="1" ht="27" customHeight="1" x14ac:dyDescent="0.25">
      <c r="A29" s="14">
        <v>17</v>
      </c>
      <c r="B29" s="14">
        <v>5</v>
      </c>
      <c r="C29" s="15" t="s">
        <v>116</v>
      </c>
      <c r="D29" s="15" t="s">
        <v>173</v>
      </c>
      <c r="E29" s="21" t="s">
        <v>155</v>
      </c>
      <c r="F29" s="24" t="s">
        <v>120</v>
      </c>
      <c r="G29" s="19">
        <v>2</v>
      </c>
      <c r="H29" s="14" t="s">
        <v>178</v>
      </c>
      <c r="I29" s="14">
        <v>2016</v>
      </c>
      <c r="J29" s="19">
        <v>2016</v>
      </c>
      <c r="K29" s="14">
        <v>2359</v>
      </c>
      <c r="L29" s="14">
        <v>82</v>
      </c>
      <c r="M29" s="24">
        <v>2.5</v>
      </c>
      <c r="N29" s="14">
        <f t="shared" si="0"/>
        <v>84.5</v>
      </c>
      <c r="O29" s="18"/>
      <c r="Q29" s="19" t="s">
        <v>127</v>
      </c>
      <c r="R29" s="14" t="s">
        <v>104</v>
      </c>
      <c r="S29" s="20" t="s">
        <v>117</v>
      </c>
      <c r="T29" s="15" t="s">
        <v>119</v>
      </c>
      <c r="U29" s="15" t="s">
        <v>118</v>
      </c>
      <c r="V29" s="22"/>
      <c r="W29" s="19"/>
    </row>
    <row r="30" spans="1:23" s="10" customFormat="1" ht="27" customHeight="1" x14ac:dyDescent="0.25">
      <c r="A30" s="14">
        <v>18</v>
      </c>
      <c r="B30" s="14">
        <v>6</v>
      </c>
      <c r="C30" s="15" t="s">
        <v>158</v>
      </c>
      <c r="D30" s="15" t="s">
        <v>174</v>
      </c>
      <c r="E30" s="21" t="s">
        <v>159</v>
      </c>
      <c r="F30" s="24">
        <v>101291152</v>
      </c>
      <c r="G30" s="19">
        <v>2</v>
      </c>
      <c r="H30" s="14" t="s">
        <v>178</v>
      </c>
      <c r="I30" s="14">
        <v>2016</v>
      </c>
      <c r="J30" s="19">
        <v>2016</v>
      </c>
      <c r="K30" s="14">
        <v>4744</v>
      </c>
      <c r="L30" s="14">
        <v>79</v>
      </c>
      <c r="M30" s="19">
        <v>2.5</v>
      </c>
      <c r="N30" s="14">
        <f>L30+M30</f>
        <v>81.5</v>
      </c>
      <c r="O30" s="18"/>
      <c r="Q30" s="22"/>
      <c r="R30" s="17" t="s">
        <v>121</v>
      </c>
      <c r="S30" s="20" t="s">
        <v>160</v>
      </c>
      <c r="T30" s="15" t="s">
        <v>162</v>
      </c>
      <c r="U30" s="15" t="s">
        <v>161</v>
      </c>
      <c r="V30" s="22"/>
      <c r="W30" s="19"/>
    </row>
    <row r="31" spans="1:23" s="10" customFormat="1" ht="27.75" customHeight="1" x14ac:dyDescent="0.25">
      <c r="A31" s="12"/>
      <c r="B31" s="37" t="s">
        <v>189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1"/>
      <c r="Q31" s="13"/>
      <c r="R31" s="12"/>
      <c r="S31" s="12"/>
      <c r="T31" s="12"/>
      <c r="U31" s="12"/>
      <c r="V31" s="12"/>
      <c r="W31" s="12"/>
    </row>
    <row r="32" spans="1:23" s="10" customFormat="1" ht="27" customHeight="1" x14ac:dyDescent="0.25">
      <c r="A32" s="14">
        <v>19</v>
      </c>
      <c r="B32" s="14">
        <v>1</v>
      </c>
      <c r="C32" s="15" t="s">
        <v>20</v>
      </c>
      <c r="D32" s="15" t="s">
        <v>173</v>
      </c>
      <c r="E32" s="16" t="s">
        <v>21</v>
      </c>
      <c r="F32" s="17" t="s">
        <v>93</v>
      </c>
      <c r="G32" s="14" t="s">
        <v>165</v>
      </c>
      <c r="H32" s="14" t="s">
        <v>178</v>
      </c>
      <c r="I32" s="14">
        <v>2014</v>
      </c>
      <c r="J32" s="14">
        <v>2015</v>
      </c>
      <c r="K32" s="14">
        <v>12915</v>
      </c>
      <c r="L32" s="14">
        <v>105</v>
      </c>
      <c r="M32" s="14">
        <v>5</v>
      </c>
      <c r="N32" s="14">
        <f t="shared" si="0"/>
        <v>110</v>
      </c>
      <c r="O32" s="18"/>
      <c r="Q32" s="19"/>
      <c r="R32" s="14" t="s">
        <v>18</v>
      </c>
      <c r="S32" s="20" t="s">
        <v>45</v>
      </c>
      <c r="T32" s="15" t="s">
        <v>92</v>
      </c>
      <c r="U32" s="15" t="s">
        <v>22</v>
      </c>
      <c r="V32" s="15"/>
      <c r="W32" s="14"/>
    </row>
    <row r="33" spans="1:23" s="10" customFormat="1" ht="27" customHeight="1" x14ac:dyDescent="0.25">
      <c r="A33" s="14">
        <v>20</v>
      </c>
      <c r="B33" s="14">
        <v>2</v>
      </c>
      <c r="C33" s="15" t="s">
        <v>103</v>
      </c>
      <c r="D33" s="15" t="s">
        <v>174</v>
      </c>
      <c r="E33" s="23" t="s">
        <v>154</v>
      </c>
      <c r="F33" s="17" t="s">
        <v>108</v>
      </c>
      <c r="G33" s="14">
        <v>2</v>
      </c>
      <c r="H33" s="14" t="s">
        <v>178</v>
      </c>
      <c r="I33" s="14">
        <v>2016</v>
      </c>
      <c r="J33" s="14">
        <v>2016</v>
      </c>
      <c r="K33" s="14">
        <v>6541</v>
      </c>
      <c r="L33" s="14">
        <v>95</v>
      </c>
      <c r="M33" s="14">
        <v>2.5</v>
      </c>
      <c r="N33" s="14">
        <f t="shared" si="0"/>
        <v>97.5</v>
      </c>
      <c r="O33" s="18"/>
      <c r="Q33" s="19"/>
      <c r="R33" s="14" t="s">
        <v>104</v>
      </c>
      <c r="S33" s="20" t="s">
        <v>105</v>
      </c>
      <c r="T33" s="15" t="s">
        <v>107</v>
      </c>
      <c r="U33" s="15" t="s">
        <v>106</v>
      </c>
      <c r="V33" s="15"/>
      <c r="W33" s="14"/>
    </row>
    <row r="34" spans="1:23" s="10" customFormat="1" ht="27" customHeight="1" x14ac:dyDescent="0.25">
      <c r="A34" s="14">
        <v>21</v>
      </c>
      <c r="B34" s="14">
        <v>3</v>
      </c>
      <c r="C34" s="15" t="s">
        <v>26</v>
      </c>
      <c r="D34" s="15" t="s">
        <v>173</v>
      </c>
      <c r="E34" s="23" t="s">
        <v>151</v>
      </c>
      <c r="F34" s="14">
        <v>168533806</v>
      </c>
      <c r="G34" s="14" t="s">
        <v>165</v>
      </c>
      <c r="H34" s="14" t="s">
        <v>178</v>
      </c>
      <c r="I34" s="14">
        <v>2015</v>
      </c>
      <c r="J34" s="14">
        <v>2015</v>
      </c>
      <c r="K34" s="14">
        <v>6747</v>
      </c>
      <c r="L34" s="14">
        <v>89</v>
      </c>
      <c r="M34" s="14">
        <v>5</v>
      </c>
      <c r="N34" s="14">
        <f t="shared" si="0"/>
        <v>94</v>
      </c>
      <c r="O34" s="18"/>
      <c r="Q34" s="19"/>
      <c r="R34" s="14" t="s">
        <v>28</v>
      </c>
      <c r="S34" s="20" t="s">
        <v>109</v>
      </c>
      <c r="T34" s="15" t="s">
        <v>111</v>
      </c>
      <c r="U34" s="15" t="s">
        <v>110</v>
      </c>
      <c r="V34" s="15"/>
      <c r="W34" s="14" t="s">
        <v>58</v>
      </c>
    </row>
    <row r="35" spans="1:23" s="10" customFormat="1" ht="27" customHeight="1" x14ac:dyDescent="0.25">
      <c r="A35" s="14">
        <v>22</v>
      </c>
      <c r="B35" s="14">
        <v>4</v>
      </c>
      <c r="C35" s="15" t="s">
        <v>175</v>
      </c>
      <c r="D35" s="15" t="s">
        <v>174</v>
      </c>
      <c r="E35" s="23" t="s">
        <v>7</v>
      </c>
      <c r="F35" s="14">
        <v>101291150</v>
      </c>
      <c r="G35" s="14"/>
      <c r="H35" s="14" t="s">
        <v>178</v>
      </c>
      <c r="I35" s="14">
        <v>2016</v>
      </c>
      <c r="J35" s="14">
        <v>2016</v>
      </c>
      <c r="K35" s="14">
        <v>9985</v>
      </c>
      <c r="L35" s="14">
        <v>89</v>
      </c>
      <c r="M35" s="14">
        <v>0</v>
      </c>
      <c r="N35" s="14">
        <f t="shared" si="0"/>
        <v>89</v>
      </c>
      <c r="O35" s="18"/>
      <c r="Q35" s="19"/>
      <c r="R35" s="25">
        <v>43015</v>
      </c>
      <c r="S35" s="26" t="s">
        <v>40</v>
      </c>
      <c r="T35" s="15" t="s">
        <v>101</v>
      </c>
      <c r="U35" s="15" t="s">
        <v>8</v>
      </c>
      <c r="V35" s="15"/>
      <c r="W35" s="14" t="s">
        <v>140</v>
      </c>
    </row>
    <row r="36" spans="1:23" s="10" customFormat="1" ht="27.75" customHeight="1" x14ac:dyDescent="0.25">
      <c r="A36" s="12"/>
      <c r="B36" s="37" t="s">
        <v>190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11"/>
      <c r="Q36" s="13"/>
      <c r="R36" s="12"/>
      <c r="S36" s="12"/>
      <c r="T36" s="12"/>
      <c r="U36" s="12"/>
      <c r="V36" s="12"/>
      <c r="W36" s="12"/>
    </row>
    <row r="37" spans="1:23" s="10" customFormat="1" ht="27" customHeight="1" x14ac:dyDescent="0.25">
      <c r="A37" s="14">
        <v>23</v>
      </c>
      <c r="B37" s="14">
        <v>1</v>
      </c>
      <c r="C37" s="15" t="s">
        <v>170</v>
      </c>
      <c r="D37" s="15" t="s">
        <v>173</v>
      </c>
      <c r="E37" s="23" t="s">
        <v>148</v>
      </c>
      <c r="F37" s="17" t="s">
        <v>100</v>
      </c>
      <c r="G37" s="14">
        <v>2</v>
      </c>
      <c r="H37" s="14" t="s">
        <v>178</v>
      </c>
      <c r="I37" s="14">
        <v>2016</v>
      </c>
      <c r="J37" s="14">
        <v>2016</v>
      </c>
      <c r="K37" s="14">
        <v>25092</v>
      </c>
      <c r="L37" s="14">
        <v>100</v>
      </c>
      <c r="M37" s="14">
        <v>2.5</v>
      </c>
      <c r="N37" s="14">
        <f t="shared" si="0"/>
        <v>102.5</v>
      </c>
      <c r="O37" s="18"/>
      <c r="Q37" s="19"/>
      <c r="R37" s="25">
        <v>43046</v>
      </c>
      <c r="S37" s="20" t="s">
        <v>41</v>
      </c>
      <c r="T37" s="15" t="s">
        <v>99</v>
      </c>
      <c r="U37" s="15" t="s">
        <v>9</v>
      </c>
      <c r="V37" s="15"/>
      <c r="W37" s="14" t="s">
        <v>141</v>
      </c>
    </row>
    <row r="38" spans="1:23" s="10" customFormat="1" ht="27" customHeight="1" x14ac:dyDescent="0.25">
      <c r="A38" s="14">
        <v>24</v>
      </c>
      <c r="B38" s="14">
        <v>2</v>
      </c>
      <c r="C38" s="15" t="s">
        <v>128</v>
      </c>
      <c r="D38" s="15" t="s">
        <v>173</v>
      </c>
      <c r="E38" s="21" t="s">
        <v>129</v>
      </c>
      <c r="F38" s="24" t="s">
        <v>133</v>
      </c>
      <c r="G38" s="19"/>
      <c r="H38" s="14" t="s">
        <v>178</v>
      </c>
      <c r="I38" s="14">
        <v>2016</v>
      </c>
      <c r="J38" s="19">
        <v>2016</v>
      </c>
      <c r="K38" s="14">
        <v>8279</v>
      </c>
      <c r="L38" s="14">
        <v>88</v>
      </c>
      <c r="M38" s="19">
        <v>0</v>
      </c>
      <c r="N38" s="14">
        <f t="shared" si="0"/>
        <v>88</v>
      </c>
      <c r="O38" s="18"/>
      <c r="Q38" s="22"/>
      <c r="R38" s="14" t="s">
        <v>121</v>
      </c>
      <c r="S38" s="20" t="s">
        <v>130</v>
      </c>
      <c r="T38" s="15" t="s">
        <v>132</v>
      </c>
      <c r="U38" s="15" t="s">
        <v>131</v>
      </c>
      <c r="V38" s="22"/>
      <c r="W38" s="19"/>
    </row>
    <row r="39" spans="1:23" s="10" customFormat="1" ht="27" customHeight="1" x14ac:dyDescent="0.25">
      <c r="A39" s="14">
        <v>25</v>
      </c>
      <c r="B39" s="14">
        <v>3</v>
      </c>
      <c r="C39" s="15" t="s">
        <v>13</v>
      </c>
      <c r="D39" s="15" t="s">
        <v>174</v>
      </c>
      <c r="E39" s="16" t="s">
        <v>14</v>
      </c>
      <c r="F39" s="17" t="s">
        <v>96</v>
      </c>
      <c r="G39" s="14"/>
      <c r="H39" s="14" t="s">
        <v>178</v>
      </c>
      <c r="I39" s="14">
        <v>2016</v>
      </c>
      <c r="J39" s="14">
        <v>2016</v>
      </c>
      <c r="K39" s="14">
        <v>962</v>
      </c>
      <c r="L39" s="14">
        <v>84</v>
      </c>
      <c r="M39" s="14">
        <v>0</v>
      </c>
      <c r="N39" s="14">
        <f t="shared" si="0"/>
        <v>84</v>
      </c>
      <c r="O39" s="18"/>
      <c r="Q39" s="19" t="s">
        <v>127</v>
      </c>
      <c r="R39" s="25">
        <v>43076</v>
      </c>
      <c r="S39" s="20" t="s">
        <v>43</v>
      </c>
      <c r="T39" s="15" t="s">
        <v>95</v>
      </c>
      <c r="U39" s="15" t="s">
        <v>15</v>
      </c>
      <c r="V39" s="15"/>
      <c r="W39" s="14"/>
    </row>
    <row r="41" spans="1:23" ht="16.5" x14ac:dyDescent="0.25">
      <c r="B41" s="39" t="s">
        <v>193</v>
      </c>
      <c r="C41" s="39"/>
      <c r="D41" s="39"/>
      <c r="E41" s="39"/>
    </row>
    <row r="43" spans="1:23" s="10" customFormat="1" ht="16.5" x14ac:dyDescent="0.25">
      <c r="A43" s="27"/>
      <c r="B43" s="27"/>
      <c r="E43" s="28"/>
      <c r="F43" s="27"/>
      <c r="G43" s="27"/>
      <c r="H43" s="27"/>
      <c r="I43" s="27"/>
      <c r="J43" s="27"/>
      <c r="K43" s="8" t="s">
        <v>181</v>
      </c>
      <c r="L43" s="27"/>
      <c r="M43" s="27"/>
      <c r="N43" s="27"/>
      <c r="W43" s="27"/>
    </row>
    <row r="44" spans="1:23" s="10" customFormat="1" ht="16.5" x14ac:dyDescent="0.25">
      <c r="A44" s="27"/>
      <c r="B44" s="27"/>
      <c r="E44" s="28"/>
      <c r="F44" s="27"/>
      <c r="G44" s="27"/>
      <c r="H44" s="27"/>
      <c r="I44" s="27"/>
      <c r="J44" s="27"/>
      <c r="K44" s="8" t="s">
        <v>182</v>
      </c>
      <c r="L44" s="27"/>
      <c r="M44" s="27"/>
      <c r="N44" s="27"/>
      <c r="W44" s="27"/>
    </row>
    <row r="45" spans="1:23" s="10" customFormat="1" ht="16.5" x14ac:dyDescent="0.25">
      <c r="A45" s="27"/>
      <c r="B45" s="27"/>
      <c r="E45" s="28"/>
      <c r="F45" s="27"/>
      <c r="G45" s="27"/>
      <c r="H45" s="27"/>
      <c r="I45" s="27"/>
      <c r="J45" s="27"/>
      <c r="K45" s="8"/>
      <c r="L45" s="27"/>
      <c r="M45" s="27"/>
      <c r="N45" s="27"/>
      <c r="W45" s="27"/>
    </row>
    <row r="46" spans="1:23" s="10" customFormat="1" ht="16.5" x14ac:dyDescent="0.25">
      <c r="A46" s="27"/>
      <c r="B46" s="27"/>
      <c r="E46" s="28"/>
      <c r="F46" s="27"/>
      <c r="G46" s="27"/>
      <c r="H46" s="27"/>
      <c r="I46" s="27"/>
      <c r="J46" s="27"/>
      <c r="K46" s="8"/>
      <c r="L46" s="27"/>
      <c r="M46" s="27"/>
      <c r="N46" s="27"/>
      <c r="W46" s="27"/>
    </row>
    <row r="47" spans="1:23" s="10" customFormat="1" ht="16.5" x14ac:dyDescent="0.25">
      <c r="A47" s="27"/>
      <c r="B47" s="27"/>
      <c r="E47" s="28"/>
      <c r="F47" s="27"/>
      <c r="G47" s="27"/>
      <c r="H47" s="27"/>
      <c r="I47" s="27"/>
      <c r="J47" s="27"/>
      <c r="K47" s="27"/>
      <c r="L47" s="27"/>
      <c r="M47" s="27"/>
      <c r="N47" s="27"/>
      <c r="W47" s="27"/>
    </row>
    <row r="48" spans="1:23" s="10" customFormat="1" ht="16.5" x14ac:dyDescent="0.25">
      <c r="A48" s="27"/>
      <c r="B48" s="27"/>
      <c r="E48" s="28"/>
      <c r="F48" s="27"/>
      <c r="G48" s="27"/>
      <c r="H48" s="27"/>
      <c r="I48" s="27"/>
      <c r="J48" s="27"/>
      <c r="K48" s="27"/>
      <c r="L48" s="27"/>
      <c r="M48" s="27"/>
      <c r="N48" s="27"/>
      <c r="W48" s="27"/>
    </row>
    <row r="49" spans="1:23" s="10" customFormat="1" ht="16.5" x14ac:dyDescent="0.25">
      <c r="A49" s="27"/>
      <c r="B49" s="27"/>
      <c r="E49" s="28"/>
      <c r="F49" s="27"/>
      <c r="G49" s="27"/>
      <c r="H49" s="27"/>
      <c r="I49" s="27"/>
      <c r="J49" s="27"/>
      <c r="K49" s="27"/>
      <c r="L49" s="27"/>
      <c r="M49" s="27"/>
      <c r="N49" s="27"/>
      <c r="W49" s="27"/>
    </row>
    <row r="50" spans="1:23" s="10" customFormat="1" ht="16.5" x14ac:dyDescent="0.25">
      <c r="A50" s="27"/>
      <c r="B50" s="27"/>
      <c r="E50" s="28"/>
      <c r="F50" s="27"/>
      <c r="G50" s="27"/>
      <c r="H50" s="27"/>
      <c r="I50" s="27"/>
      <c r="J50" s="27"/>
      <c r="K50" s="27"/>
      <c r="L50" s="27"/>
      <c r="M50" s="27"/>
      <c r="N50" s="27"/>
      <c r="W50" s="27"/>
    </row>
    <row r="51" spans="1:23" s="10" customFormat="1" ht="16.5" x14ac:dyDescent="0.25">
      <c r="A51" s="27"/>
      <c r="B51" s="27"/>
      <c r="E51" s="28"/>
      <c r="F51" s="27"/>
      <c r="G51" s="27"/>
      <c r="H51" s="27"/>
      <c r="I51" s="27"/>
      <c r="J51" s="27"/>
      <c r="K51" s="8" t="s">
        <v>184</v>
      </c>
      <c r="L51" s="27"/>
      <c r="M51" s="27"/>
      <c r="N51" s="27"/>
      <c r="W51" s="27"/>
    </row>
    <row r="52" spans="1:23" s="10" customFormat="1" ht="16.5" x14ac:dyDescent="0.25">
      <c r="A52" s="27"/>
      <c r="B52" s="27"/>
      <c r="E52" s="28"/>
      <c r="F52" s="27"/>
      <c r="G52" s="27"/>
      <c r="H52" s="27"/>
      <c r="I52" s="27"/>
      <c r="J52" s="27"/>
      <c r="K52" s="8" t="s">
        <v>183</v>
      </c>
      <c r="L52" s="27"/>
      <c r="M52" s="27"/>
      <c r="N52" s="27"/>
      <c r="W52" s="27"/>
    </row>
    <row r="53" spans="1:23" s="10" customFormat="1" ht="16.5" x14ac:dyDescent="0.25">
      <c r="A53" s="27"/>
      <c r="B53" s="27"/>
      <c r="E53" s="28"/>
      <c r="F53" s="27"/>
      <c r="G53" s="27"/>
      <c r="H53" s="27"/>
      <c r="I53" s="27"/>
      <c r="J53" s="27"/>
      <c r="K53" s="27"/>
      <c r="L53" s="27"/>
      <c r="M53" s="27"/>
      <c r="N53" s="27"/>
      <c r="W53" s="27"/>
    </row>
  </sheetData>
  <mergeCells count="32">
    <mergeCell ref="B41:E41"/>
    <mergeCell ref="R7:R8"/>
    <mergeCell ref="F7:F8"/>
    <mergeCell ref="L7:L8"/>
    <mergeCell ref="J7:J8"/>
    <mergeCell ref="B9:N9"/>
    <mergeCell ref="B17:N17"/>
    <mergeCell ref="B21:N21"/>
    <mergeCell ref="B24:N24"/>
    <mergeCell ref="B31:N31"/>
    <mergeCell ref="B36:N36"/>
    <mergeCell ref="I7:I8"/>
    <mergeCell ref="S7:S8"/>
    <mergeCell ref="U7:U8"/>
    <mergeCell ref="V7:V8"/>
    <mergeCell ref="W7:W8"/>
    <mergeCell ref="T7:T8"/>
    <mergeCell ref="A1:E1"/>
    <mergeCell ref="A2:E2"/>
    <mergeCell ref="Q7:Q8"/>
    <mergeCell ref="A4:N4"/>
    <mergeCell ref="N7:N8"/>
    <mergeCell ref="A7:A8"/>
    <mergeCell ref="C7:C8"/>
    <mergeCell ref="E7:E8"/>
    <mergeCell ref="B7:B8"/>
    <mergeCell ref="A5:N5"/>
    <mergeCell ref="D7:D8"/>
    <mergeCell ref="G7:G8"/>
    <mergeCell ref="H7:H8"/>
    <mergeCell ref="K7:K8"/>
    <mergeCell ref="M7:M8"/>
  </mergeCells>
  <pageMargins left="0.5" right="0.25" top="0.25" bottom="0.25" header="0" footer="0"/>
  <pageSetup scale="85" orientation="landscape" r:id="rId1"/>
  <headerFoot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DS (2)</vt:lpstr>
      <vt:lpstr>DS</vt:lpstr>
      <vt:lpstr>Sheet2</vt:lpstr>
      <vt:lpstr>Sheet3</vt:lpstr>
      <vt:lpstr>DS!Print_Titles</vt:lpstr>
      <vt:lpstr>'DS (2)'!Print_Titles</vt:lpstr>
    </vt:vector>
  </TitlesOfParts>
  <Company>Mcrosoft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andongnhi</cp:lastModifiedBy>
  <cp:lastPrinted>2017-07-28T02:54:56Z</cp:lastPrinted>
  <dcterms:created xsi:type="dcterms:W3CDTF">2017-07-17T03:47:51Z</dcterms:created>
  <dcterms:modified xsi:type="dcterms:W3CDTF">2017-07-31T02:45:18Z</dcterms:modified>
</cp:coreProperties>
</file>